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4b4344bea2c8795d/Desktop/New DD Example/"/>
    </mc:Choice>
  </mc:AlternateContent>
  <xr:revisionPtr revIDLastSave="3" documentId="8_{96610905-D250-4A4B-A7C8-CED45B6E842E}" xr6:coauthVersionLast="47" xr6:coauthVersionMax="47" xr10:uidLastSave="{3BF95BEB-05D6-4342-BF03-C8824B8B174F}"/>
  <bookViews>
    <workbookView xWindow="-105" yWindow="0" windowWidth="19410" windowHeight="20985" activeTab="1" xr2:uid="{00000000-000D-0000-FFFF-FFFF00000000}"/>
  </bookViews>
  <sheets>
    <sheet name="Input" sheetId="4" r:id="rId1"/>
    <sheet name="Output" sheetId="5" r:id="rId2"/>
  </sheet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3" i="5" l="1"/>
  <c r="D22" i="5"/>
  <c r="O21" i="5"/>
  <c r="AI21" i="5" s="1"/>
  <c r="O20" i="5"/>
  <c r="AI20" i="5" s="1"/>
  <c r="O19" i="5"/>
  <c r="O18" i="5"/>
  <c r="O17" i="5"/>
  <c r="O16" i="5"/>
  <c r="AI16" i="5" s="1"/>
  <c r="O15" i="5"/>
  <c r="AI15" i="5" s="1"/>
  <c r="O14" i="5"/>
  <c r="AI14" i="5" s="1"/>
  <c r="O13" i="5"/>
  <c r="AI13" i="5" s="1"/>
  <c r="O12" i="5"/>
  <c r="O11" i="5"/>
  <c r="O10" i="5"/>
  <c r="O9" i="5"/>
  <c r="O8" i="5"/>
  <c r="AI8" i="5" s="1"/>
  <c r="O7" i="5"/>
  <c r="AI7" i="5" s="1"/>
  <c r="O6" i="5"/>
  <c r="AI6" i="5" s="1"/>
  <c r="O5" i="5"/>
  <c r="AI5" i="5" s="1"/>
  <c r="O4" i="5"/>
  <c r="T21" i="5"/>
  <c r="T20" i="5"/>
  <c r="AN20" i="5" s="1"/>
  <c r="T19" i="5"/>
  <c r="T18" i="5"/>
  <c r="AN18" i="5" s="1"/>
  <c r="T17" i="5"/>
  <c r="AN17" i="5" s="1"/>
  <c r="T16" i="5"/>
  <c r="AN16" i="5" s="1"/>
  <c r="T15" i="5"/>
  <c r="T14" i="5"/>
  <c r="AN14" i="5" s="1"/>
  <c r="T13" i="5"/>
  <c r="T12" i="5"/>
  <c r="AN12" i="5" s="1"/>
  <c r="T11" i="5"/>
  <c r="AN11" i="5" s="1"/>
  <c r="T10" i="5"/>
  <c r="AN10" i="5" s="1"/>
  <c r="T9" i="5"/>
  <c r="AN9" i="5" s="1"/>
  <c r="T8" i="5"/>
  <c r="AN8" i="5" s="1"/>
  <c r="T7" i="5"/>
  <c r="T6" i="5"/>
  <c r="T5" i="5"/>
  <c r="T4" i="5"/>
  <c r="S21" i="5"/>
  <c r="S20" i="5"/>
  <c r="AM20" i="5" s="1"/>
  <c r="S19" i="5"/>
  <c r="S18" i="5"/>
  <c r="AM18" i="5" s="1"/>
  <c r="S17" i="5"/>
  <c r="S16" i="5"/>
  <c r="S15" i="5"/>
  <c r="AM15" i="5" s="1"/>
  <c r="S14" i="5"/>
  <c r="AM14" i="5" s="1"/>
  <c r="S13" i="5"/>
  <c r="AM13" i="5" s="1"/>
  <c r="S12" i="5"/>
  <c r="AM12" i="5" s="1"/>
  <c r="S11" i="5"/>
  <c r="AM11" i="5" s="1"/>
  <c r="S10" i="5"/>
  <c r="AM10" i="5" s="1"/>
  <c r="S9" i="5"/>
  <c r="S8" i="5"/>
  <c r="S7" i="5"/>
  <c r="S6" i="5"/>
  <c r="AM6" i="5" s="1"/>
  <c r="S5" i="5"/>
  <c r="S4" i="5"/>
  <c r="AM4" i="5" s="1"/>
  <c r="P21" i="5"/>
  <c r="AJ21" i="5" s="1"/>
  <c r="P20" i="5"/>
  <c r="Y20" i="5" s="1"/>
  <c r="AS20" i="5" s="1"/>
  <c r="P19" i="5"/>
  <c r="P18" i="5"/>
  <c r="AJ18" i="5" s="1"/>
  <c r="P17" i="5"/>
  <c r="P16" i="5"/>
  <c r="AJ16" i="5" s="1"/>
  <c r="P15" i="5"/>
  <c r="Y15" i="5" s="1"/>
  <c r="AS15" i="5" s="1"/>
  <c r="P14" i="5"/>
  <c r="AJ14" i="5" s="1"/>
  <c r="P13" i="5"/>
  <c r="AJ13" i="5" s="1"/>
  <c r="P12" i="5"/>
  <c r="AJ12" i="5" s="1"/>
  <c r="P11" i="5"/>
  <c r="P10" i="5"/>
  <c r="P9" i="5"/>
  <c r="P8" i="5"/>
  <c r="P7" i="5"/>
  <c r="Y7" i="5" s="1"/>
  <c r="AS7" i="5" s="1"/>
  <c r="P6" i="5"/>
  <c r="AJ6" i="5" s="1"/>
  <c r="P5" i="5"/>
  <c r="AJ5" i="5" s="1"/>
  <c r="P4" i="5"/>
  <c r="AJ4" i="5" s="1"/>
  <c r="N21" i="5"/>
  <c r="AH21" i="5" s="1"/>
  <c r="N20" i="5"/>
  <c r="AH20" i="5" s="1"/>
  <c r="N19" i="5"/>
  <c r="N18" i="5"/>
  <c r="N17" i="5"/>
  <c r="N16" i="5"/>
  <c r="AH16" i="5" s="1"/>
  <c r="N15" i="5"/>
  <c r="X15" i="5" s="1"/>
  <c r="AR15" i="5" s="1"/>
  <c r="N14" i="5"/>
  <c r="N13" i="5"/>
  <c r="AH13" i="5" s="1"/>
  <c r="N12" i="5"/>
  <c r="N11" i="5"/>
  <c r="N10" i="5"/>
  <c r="N9" i="5"/>
  <c r="N8" i="5"/>
  <c r="AH8" i="5" s="1"/>
  <c r="N7" i="5"/>
  <c r="X7" i="5" s="1"/>
  <c r="AR7" i="5" s="1"/>
  <c r="N6" i="5"/>
  <c r="N5" i="5"/>
  <c r="AH5" i="5" s="1"/>
  <c r="N4" i="5"/>
  <c r="AH4" i="5" s="1"/>
  <c r="M21" i="5"/>
  <c r="M20" i="5"/>
  <c r="AG20" i="5" s="1"/>
  <c r="M19" i="5"/>
  <c r="M18" i="5"/>
  <c r="AG18" i="5" s="1"/>
  <c r="M17" i="5"/>
  <c r="AG17" i="5" s="1"/>
  <c r="M16" i="5"/>
  <c r="AG16" i="5" s="1"/>
  <c r="M15" i="5"/>
  <c r="AG15" i="5" s="1"/>
  <c r="M14" i="5"/>
  <c r="AG14" i="5" s="1"/>
  <c r="M13" i="5"/>
  <c r="M12" i="5"/>
  <c r="AG12" i="5" s="1"/>
  <c r="M11" i="5"/>
  <c r="AG11" i="5" s="1"/>
  <c r="M10" i="5"/>
  <c r="M9" i="5"/>
  <c r="AG9" i="5" s="1"/>
  <c r="M8" i="5"/>
  <c r="AG8" i="5" s="1"/>
  <c r="M7" i="5"/>
  <c r="AG7" i="5" s="1"/>
  <c r="M6" i="5"/>
  <c r="AG6" i="5" s="1"/>
  <c r="M5" i="5"/>
  <c r="M4" i="5"/>
  <c r="J21" i="5"/>
  <c r="AD21" i="5" s="1"/>
  <c r="J20" i="5"/>
  <c r="J19" i="5"/>
  <c r="AD19" i="5" s="1"/>
  <c r="J18" i="5"/>
  <c r="AD18" i="5" s="1"/>
  <c r="J17" i="5"/>
  <c r="AD17" i="5" s="1"/>
  <c r="J16" i="5"/>
  <c r="J15" i="5"/>
  <c r="J14" i="5"/>
  <c r="AD14" i="5" s="1"/>
  <c r="J13" i="5"/>
  <c r="J12" i="5"/>
  <c r="J11" i="5"/>
  <c r="AD11" i="5" s="1"/>
  <c r="J10" i="5"/>
  <c r="AD10" i="5" s="1"/>
  <c r="J9" i="5"/>
  <c r="AD9" i="5" s="1"/>
  <c r="J8" i="5"/>
  <c r="AD8" i="5" s="1"/>
  <c r="J7" i="5"/>
  <c r="J6" i="5"/>
  <c r="AD6" i="5" s="1"/>
  <c r="J5" i="5"/>
  <c r="AD5" i="5" s="1"/>
  <c r="J4" i="5"/>
  <c r="AD4" i="5" s="1"/>
  <c r="R21" i="5"/>
  <c r="AL21" i="5" s="1"/>
  <c r="R20" i="5"/>
  <c r="AL20" i="5" s="1"/>
  <c r="R19" i="5"/>
  <c r="AL19" i="5" s="1"/>
  <c r="R18" i="5"/>
  <c r="R17" i="5"/>
  <c r="R16" i="5"/>
  <c r="AL16" i="5" s="1"/>
  <c r="R15" i="5"/>
  <c r="AL15" i="5" s="1"/>
  <c r="R14" i="5"/>
  <c r="AL14" i="5" s="1"/>
  <c r="R13" i="5"/>
  <c r="AL13" i="5" s="1"/>
  <c r="R12" i="5"/>
  <c r="AL12" i="5" s="1"/>
  <c r="R11" i="5"/>
  <c r="AL11" i="5" s="1"/>
  <c r="R10" i="5"/>
  <c r="R9" i="5"/>
  <c r="R8" i="5"/>
  <c r="AL8" i="5" s="1"/>
  <c r="R7" i="5"/>
  <c r="AL7" i="5" s="1"/>
  <c r="R6" i="5"/>
  <c r="R5" i="5"/>
  <c r="AL5" i="5" s="1"/>
  <c r="R4" i="5"/>
  <c r="AL4" i="5" s="1"/>
  <c r="Q21" i="5"/>
  <c r="AK21" i="5" s="1"/>
  <c r="Q20" i="5"/>
  <c r="AK20" i="5" s="1"/>
  <c r="Q19" i="5"/>
  <c r="Q18" i="5"/>
  <c r="AK18" i="5" s="1"/>
  <c r="Q17" i="5"/>
  <c r="Q16" i="5"/>
  <c r="AK16" i="5" s="1"/>
  <c r="Q15" i="5"/>
  <c r="AK15" i="5" s="1"/>
  <c r="Q14" i="5"/>
  <c r="AK14" i="5" s="1"/>
  <c r="Q13" i="5"/>
  <c r="AK13" i="5" s="1"/>
  <c r="Q12" i="5"/>
  <c r="AK12" i="5" s="1"/>
  <c r="Q11" i="5"/>
  <c r="Q10" i="5"/>
  <c r="AK10" i="5" s="1"/>
  <c r="Q9" i="5"/>
  <c r="Q8" i="5"/>
  <c r="AK8" i="5" s="1"/>
  <c r="Q7" i="5"/>
  <c r="AK7" i="5" s="1"/>
  <c r="Q6" i="5"/>
  <c r="AK6" i="5" s="1"/>
  <c r="Q5" i="5"/>
  <c r="AK5" i="5" s="1"/>
  <c r="Q4" i="5"/>
  <c r="L21" i="5"/>
  <c r="L20" i="5"/>
  <c r="AF20" i="5" s="1"/>
  <c r="L19" i="5"/>
  <c r="L18" i="5"/>
  <c r="L17" i="5"/>
  <c r="AF17" i="5" s="1"/>
  <c r="L16" i="5"/>
  <c r="AF16" i="5" s="1"/>
  <c r="L15" i="5"/>
  <c r="AF15" i="5" s="1"/>
  <c r="L14" i="5"/>
  <c r="AF14" i="5" s="1"/>
  <c r="L13" i="5"/>
  <c r="L12" i="5"/>
  <c r="AF12" i="5" s="1"/>
  <c r="L11" i="5"/>
  <c r="AF11" i="5" s="1"/>
  <c r="L10" i="5"/>
  <c r="L9" i="5"/>
  <c r="AF9" i="5" s="1"/>
  <c r="L8" i="5"/>
  <c r="AF8" i="5" s="1"/>
  <c r="L7" i="5"/>
  <c r="AF7" i="5" s="1"/>
  <c r="L6" i="5"/>
  <c r="AF6" i="5" s="1"/>
  <c r="L5" i="5"/>
  <c r="L4" i="5"/>
  <c r="K21" i="5"/>
  <c r="AE21" i="5" s="1"/>
  <c r="K20" i="5"/>
  <c r="K19" i="5"/>
  <c r="K18" i="5"/>
  <c r="AE18" i="5" s="1"/>
  <c r="K17" i="5"/>
  <c r="AE17" i="5" s="1"/>
  <c r="K16" i="5"/>
  <c r="K15" i="5"/>
  <c r="K14" i="5"/>
  <c r="AE14" i="5" s="1"/>
  <c r="K13" i="5"/>
  <c r="K12" i="5"/>
  <c r="AE12" i="5" s="1"/>
  <c r="K11" i="5"/>
  <c r="AE11" i="5" s="1"/>
  <c r="K10" i="5"/>
  <c r="AE10" i="5" s="1"/>
  <c r="K9" i="5"/>
  <c r="AE9" i="5" s="1"/>
  <c r="K8" i="5"/>
  <c r="AE8" i="5" s="1"/>
  <c r="K7" i="5"/>
  <c r="K6" i="5"/>
  <c r="AE6" i="5" s="1"/>
  <c r="K5" i="5"/>
  <c r="AE5" i="5" s="1"/>
  <c r="K4" i="5"/>
  <c r="I21" i="5"/>
  <c r="AC21" i="5" s="1"/>
  <c r="I20" i="5"/>
  <c r="AC20" i="5" s="1"/>
  <c r="I19" i="5"/>
  <c r="AC19" i="5" s="1"/>
  <c r="I18" i="5"/>
  <c r="I17" i="5"/>
  <c r="I16" i="5"/>
  <c r="AC16" i="5" s="1"/>
  <c r="I15" i="5"/>
  <c r="I14" i="5"/>
  <c r="I13" i="5"/>
  <c r="I12" i="5"/>
  <c r="AC12" i="5" s="1"/>
  <c r="I11" i="5"/>
  <c r="AC11" i="5" s="1"/>
  <c r="I10" i="5"/>
  <c r="I9" i="5"/>
  <c r="AC9" i="5" s="1"/>
  <c r="I8" i="5"/>
  <c r="AC8" i="5" s="1"/>
  <c r="I7" i="5"/>
  <c r="I6" i="5"/>
  <c r="AC6" i="5" s="1"/>
  <c r="I5" i="5"/>
  <c r="AC5" i="5" s="1"/>
  <c r="I4" i="5"/>
  <c r="H21" i="5"/>
  <c r="AB21" i="5" s="1"/>
  <c r="H20" i="5"/>
  <c r="H19" i="5"/>
  <c r="H18" i="5"/>
  <c r="AB18" i="5" s="1"/>
  <c r="H17" i="5"/>
  <c r="AB17" i="5" s="1"/>
  <c r="H16" i="5"/>
  <c r="H15" i="5"/>
  <c r="AB15" i="5" s="1"/>
  <c r="H14" i="5"/>
  <c r="AB14" i="5" s="1"/>
  <c r="H13" i="5"/>
  <c r="AB13" i="5" s="1"/>
  <c r="H12" i="5"/>
  <c r="H11" i="5"/>
  <c r="H10" i="5"/>
  <c r="AB10" i="5" s="1"/>
  <c r="H9" i="5"/>
  <c r="AB9" i="5" s="1"/>
  <c r="H8" i="5"/>
  <c r="H7" i="5"/>
  <c r="AB7" i="5" s="1"/>
  <c r="H6" i="5"/>
  <c r="AB6" i="5" s="1"/>
  <c r="H5" i="5"/>
  <c r="AB5" i="5" s="1"/>
  <c r="H4" i="5"/>
  <c r="F21" i="5"/>
  <c r="E21" i="5"/>
  <c r="D21" i="5"/>
  <c r="C21" i="5"/>
  <c r="B21" i="5"/>
  <c r="V21" i="5" s="1"/>
  <c r="AP21" i="5" s="1"/>
  <c r="F20" i="5"/>
  <c r="U20" i="5" s="1"/>
  <c r="AO20" i="5" s="1"/>
  <c r="E20" i="5"/>
  <c r="D20" i="5"/>
  <c r="C20" i="5"/>
  <c r="B20" i="5"/>
  <c r="F19" i="5"/>
  <c r="G19" i="5" s="1"/>
  <c r="E19" i="5"/>
  <c r="D19" i="5"/>
  <c r="V19" i="5" s="1"/>
  <c r="AP19" i="5" s="1"/>
  <c r="C19" i="5"/>
  <c r="U19" i="5" s="1"/>
  <c r="AO19" i="5" s="1"/>
  <c r="B19" i="5"/>
  <c r="F18" i="5"/>
  <c r="E18" i="5"/>
  <c r="D18" i="5"/>
  <c r="W18" i="5" s="1"/>
  <c r="AQ18" i="5" s="1"/>
  <c r="C18" i="5"/>
  <c r="B18" i="5"/>
  <c r="F17" i="5"/>
  <c r="E17" i="5"/>
  <c r="U17" i="5" s="1"/>
  <c r="AO17" i="5" s="1"/>
  <c r="D17" i="5"/>
  <c r="C17" i="5"/>
  <c r="B17" i="5"/>
  <c r="F16" i="5"/>
  <c r="E16" i="5"/>
  <c r="D16" i="5"/>
  <c r="C16" i="5"/>
  <c r="U16" i="5" s="1"/>
  <c r="AO16" i="5" s="1"/>
  <c r="B16" i="5"/>
  <c r="F15" i="5"/>
  <c r="E15" i="5"/>
  <c r="D15" i="5"/>
  <c r="C15" i="5"/>
  <c r="B15" i="5"/>
  <c r="F14" i="5"/>
  <c r="E14" i="5"/>
  <c r="U14" i="5" s="1"/>
  <c r="AO14" i="5" s="1"/>
  <c r="D14" i="5"/>
  <c r="C14" i="5"/>
  <c r="B14" i="5"/>
  <c r="F13" i="5"/>
  <c r="E13" i="5"/>
  <c r="D13" i="5"/>
  <c r="C13" i="5"/>
  <c r="B13" i="5"/>
  <c r="W13" i="5" s="1"/>
  <c r="AQ13" i="5" s="1"/>
  <c r="F12" i="5"/>
  <c r="U12" i="5" s="1"/>
  <c r="AO12" i="5" s="1"/>
  <c r="E12" i="5"/>
  <c r="D12" i="5"/>
  <c r="C12" i="5"/>
  <c r="B12" i="5"/>
  <c r="F11" i="5"/>
  <c r="E11" i="5"/>
  <c r="D11" i="5"/>
  <c r="W11" i="5" s="1"/>
  <c r="AQ11" i="5" s="1"/>
  <c r="C11" i="5"/>
  <c r="U11" i="5" s="1"/>
  <c r="AO11" i="5" s="1"/>
  <c r="B11" i="5"/>
  <c r="F10" i="5"/>
  <c r="E10" i="5"/>
  <c r="D10" i="5"/>
  <c r="W10" i="5" s="1"/>
  <c r="AQ10" i="5" s="1"/>
  <c r="C10" i="5"/>
  <c r="B10" i="5"/>
  <c r="F9" i="5"/>
  <c r="E9" i="5"/>
  <c r="U9" i="5" s="1"/>
  <c r="AO9" i="5" s="1"/>
  <c r="D9" i="5"/>
  <c r="C9" i="5"/>
  <c r="B9" i="5"/>
  <c r="F8" i="5"/>
  <c r="E8" i="5"/>
  <c r="D8" i="5"/>
  <c r="C8" i="5"/>
  <c r="U8" i="5" s="1"/>
  <c r="AO8" i="5" s="1"/>
  <c r="B8" i="5"/>
  <c r="W8" i="5" s="1"/>
  <c r="AQ8" i="5" s="1"/>
  <c r="F7" i="5"/>
  <c r="G7" i="5" s="1"/>
  <c r="E7" i="5"/>
  <c r="D7" i="5"/>
  <c r="C7" i="5"/>
  <c r="B7" i="5"/>
  <c r="F6" i="5"/>
  <c r="G6" i="5" s="1"/>
  <c r="E6" i="5"/>
  <c r="U6" i="5" s="1"/>
  <c r="AO6" i="5" s="1"/>
  <c r="D6" i="5"/>
  <c r="C6" i="5"/>
  <c r="B6" i="5"/>
  <c r="F5" i="5"/>
  <c r="E5" i="5"/>
  <c r="D5" i="5"/>
  <c r="C5" i="5"/>
  <c r="B5" i="5"/>
  <c r="W5" i="5" s="1"/>
  <c r="AQ5" i="5" s="1"/>
  <c r="F4" i="5"/>
  <c r="G4" i="5" s="1"/>
  <c r="E4" i="5"/>
  <c r="D4" i="5"/>
  <c r="C4" i="5"/>
  <c r="B4" i="5"/>
  <c r="AM21" i="5"/>
  <c r="AG21" i="5"/>
  <c r="AF21" i="5"/>
  <c r="AD20" i="5"/>
  <c r="AB20" i="5"/>
  <c r="AM19" i="5"/>
  <c r="AK19" i="5"/>
  <c r="AJ19" i="5"/>
  <c r="AI19" i="5"/>
  <c r="AH19" i="5"/>
  <c r="AG19" i="5"/>
  <c r="AF19" i="5"/>
  <c r="AE19" i="5"/>
  <c r="AB19" i="5"/>
  <c r="AL18" i="5"/>
  <c r="AI18" i="5"/>
  <c r="AF18" i="5"/>
  <c r="AC18" i="5"/>
  <c r="G18" i="5"/>
  <c r="AM17" i="5"/>
  <c r="AL17" i="5"/>
  <c r="AK17" i="5"/>
  <c r="AI17" i="5"/>
  <c r="AH17" i="5"/>
  <c r="AC17" i="5"/>
  <c r="AM16" i="5"/>
  <c r="AE16" i="5"/>
  <c r="AB16" i="5"/>
  <c r="G16" i="5"/>
  <c r="AN15" i="5"/>
  <c r="AE15" i="5"/>
  <c r="AD15" i="5"/>
  <c r="AC15" i="5"/>
  <c r="G15" i="5"/>
  <c r="AC14" i="5"/>
  <c r="Y14" i="5"/>
  <c r="AS14" i="5" s="1"/>
  <c r="G14" i="5"/>
  <c r="AN13" i="5"/>
  <c r="AG13" i="5"/>
  <c r="AF13" i="5"/>
  <c r="AE13" i="5"/>
  <c r="AD13" i="5"/>
  <c r="AC13" i="5"/>
  <c r="Y13" i="5"/>
  <c r="AS13" i="5" s="1"/>
  <c r="AI12" i="5"/>
  <c r="AH12" i="5"/>
  <c r="AB12" i="5"/>
  <c r="AK11" i="5"/>
  <c r="AJ11" i="5"/>
  <c r="AI11" i="5"/>
  <c r="AH11" i="5"/>
  <c r="AB11" i="5"/>
  <c r="Y11" i="5"/>
  <c r="AS11" i="5" s="1"/>
  <c r="G11" i="5"/>
  <c r="AL10" i="5"/>
  <c r="AJ10" i="5"/>
  <c r="AI10" i="5"/>
  <c r="AH10" i="5"/>
  <c r="AG10" i="5"/>
  <c r="AF10" i="5"/>
  <c r="AC10" i="5"/>
  <c r="AM9" i="5"/>
  <c r="AL9" i="5"/>
  <c r="AK9" i="5"/>
  <c r="AI9" i="5"/>
  <c r="AM8" i="5"/>
  <c r="AJ8" i="5"/>
  <c r="AB8" i="5"/>
  <c r="G8" i="5"/>
  <c r="AN7" i="5"/>
  <c r="AM7" i="5"/>
  <c r="AE7" i="5"/>
  <c r="AD7" i="5"/>
  <c r="AC7" i="5"/>
  <c r="AN6" i="5"/>
  <c r="AN5" i="5"/>
  <c r="AM5" i="5"/>
  <c r="AG5" i="5"/>
  <c r="AF5" i="5"/>
  <c r="AB4" i="5"/>
  <c r="X4" i="5"/>
  <c r="E1" i="4"/>
  <c r="AH7" i="5" l="1"/>
  <c r="X18" i="5"/>
  <c r="AR18" i="5" s="1"/>
  <c r="W9" i="5"/>
  <c r="AQ9" i="5" s="1"/>
  <c r="G13" i="5"/>
  <c r="W17" i="5"/>
  <c r="AQ17" i="5" s="1"/>
  <c r="U18" i="5"/>
  <c r="AO18" i="5" s="1"/>
  <c r="X16" i="5"/>
  <c r="AR16" i="5" s="1"/>
  <c r="V18" i="5"/>
  <c r="AP18" i="5" s="1"/>
  <c r="AH15" i="5"/>
  <c r="Y21" i="5"/>
  <c r="AS21" i="5" s="1"/>
  <c r="V10" i="5"/>
  <c r="AP10" i="5" s="1"/>
  <c r="AJ15" i="5"/>
  <c r="U10" i="5"/>
  <c r="AO10" i="5" s="1"/>
  <c r="G9" i="5"/>
  <c r="AJ7" i="5"/>
  <c r="X10" i="5"/>
  <c r="AR10" i="5" s="1"/>
  <c r="G20" i="5"/>
  <c r="W16" i="5"/>
  <c r="AQ16" i="5" s="1"/>
  <c r="W19" i="5"/>
  <c r="AQ19" i="5" s="1"/>
  <c r="N23" i="5"/>
  <c r="K23" i="5"/>
  <c r="R23" i="5"/>
  <c r="U4" i="5"/>
  <c r="AO4" i="5" s="1"/>
  <c r="AH18" i="5"/>
  <c r="Y19" i="5"/>
  <c r="AS19" i="5" s="1"/>
  <c r="B23" i="5"/>
  <c r="X9" i="5"/>
  <c r="AR9" i="5" s="1"/>
  <c r="X19" i="5"/>
  <c r="AR19" i="5" s="1"/>
  <c r="U5" i="5"/>
  <c r="AO5" i="5" s="1"/>
  <c r="W15" i="5"/>
  <c r="AQ15" i="5" s="1"/>
  <c r="L23" i="5"/>
  <c r="M23" i="5"/>
  <c r="T23" i="5"/>
  <c r="G17" i="5"/>
  <c r="I23" i="5"/>
  <c r="U21" i="5"/>
  <c r="AO21" i="5" s="1"/>
  <c r="G10" i="5"/>
  <c r="G12" i="5"/>
  <c r="G21" i="5"/>
  <c r="U7" i="5"/>
  <c r="AO7" i="5" s="1"/>
  <c r="U15" i="5"/>
  <c r="AO15" i="5" s="1"/>
  <c r="Y9" i="5"/>
  <c r="AS9" i="5" s="1"/>
  <c r="Y17" i="5"/>
  <c r="AS17" i="5" s="1"/>
  <c r="X5" i="5"/>
  <c r="AR5" i="5" s="1"/>
  <c r="X13" i="5"/>
  <c r="AR13" i="5" s="1"/>
  <c r="X21" i="5"/>
  <c r="AR21" i="5" s="1"/>
  <c r="E22" i="5"/>
  <c r="C22" i="5"/>
  <c r="B22" i="5" s="1"/>
  <c r="W7" i="5"/>
  <c r="AQ7" i="5" s="1"/>
  <c r="W21" i="5"/>
  <c r="AQ21" i="5" s="1"/>
  <c r="V16" i="5"/>
  <c r="AP16" i="5" s="1"/>
  <c r="Q23" i="5"/>
  <c r="Y16" i="5"/>
  <c r="AS16" i="5" s="1"/>
  <c r="Y10" i="5"/>
  <c r="AS10" i="5" s="1"/>
  <c r="O23" i="5"/>
  <c r="AI4" i="5"/>
  <c r="O22" i="5" s="1"/>
  <c r="X17" i="5"/>
  <c r="AR17" i="5" s="1"/>
  <c r="AN21" i="5"/>
  <c r="X12" i="5"/>
  <c r="AR12" i="5" s="1"/>
  <c r="X11" i="5"/>
  <c r="AR11" i="5" s="1"/>
  <c r="AN19" i="5"/>
  <c r="X6" i="5"/>
  <c r="AR6" i="5" s="1"/>
  <c r="X14" i="5"/>
  <c r="AR14" i="5" s="1"/>
  <c r="AN4" i="5"/>
  <c r="S23" i="5"/>
  <c r="P23" i="5"/>
  <c r="AJ9" i="5"/>
  <c r="Y12" i="5"/>
  <c r="AS12" i="5" s="1"/>
  <c r="AJ20" i="5"/>
  <c r="Y6" i="5"/>
  <c r="AS6" i="5" s="1"/>
  <c r="AJ17" i="5"/>
  <c r="Y5" i="5"/>
  <c r="AS5" i="5" s="1"/>
  <c r="Y18" i="5"/>
  <c r="AS18" i="5" s="1"/>
  <c r="X8" i="5"/>
  <c r="AR8" i="5" s="1"/>
  <c r="AH9" i="5"/>
  <c r="AH14" i="5"/>
  <c r="AH6" i="5"/>
  <c r="X20" i="5"/>
  <c r="AR20" i="5" s="1"/>
  <c r="AG4" i="5"/>
  <c r="Y8" i="5"/>
  <c r="AS8" i="5" s="1"/>
  <c r="AD12" i="5"/>
  <c r="AD16" i="5"/>
  <c r="J23" i="5"/>
  <c r="Y4" i="5"/>
  <c r="AL6" i="5"/>
  <c r="V20" i="5"/>
  <c r="AP20" i="5" s="1"/>
  <c r="AK4" i="5"/>
  <c r="AF4" i="5"/>
  <c r="L22" i="5" s="1"/>
  <c r="W12" i="5"/>
  <c r="AQ12" i="5" s="1"/>
  <c r="W20" i="5"/>
  <c r="AQ20" i="5" s="1"/>
  <c r="AE20" i="5"/>
  <c r="AE4" i="5"/>
  <c r="V6" i="5"/>
  <c r="AP6" i="5" s="1"/>
  <c r="V14" i="5"/>
  <c r="AP14" i="5" s="1"/>
  <c r="V8" i="5"/>
  <c r="AP8" i="5" s="1"/>
  <c r="AC4" i="5"/>
  <c r="H23" i="5"/>
  <c r="V12" i="5"/>
  <c r="AP12" i="5" s="1"/>
  <c r="F22" i="5"/>
  <c r="E23" i="5"/>
  <c r="V7" i="5"/>
  <c r="AP7" i="5" s="1"/>
  <c r="V9" i="5"/>
  <c r="AP9" i="5" s="1"/>
  <c r="U13" i="5"/>
  <c r="AO13" i="5" s="1"/>
  <c r="V15" i="5"/>
  <c r="AP15" i="5" s="1"/>
  <c r="V17" i="5"/>
  <c r="AP17" i="5" s="1"/>
  <c r="V5" i="5"/>
  <c r="AP5" i="5" s="1"/>
  <c r="V11" i="5"/>
  <c r="AP11" i="5" s="1"/>
  <c r="V13" i="5"/>
  <c r="AP13" i="5" s="1"/>
  <c r="F23" i="5"/>
  <c r="G5" i="5"/>
  <c r="C23" i="5"/>
  <c r="W14" i="5"/>
  <c r="AQ14" i="5" s="1"/>
  <c r="W6" i="5"/>
  <c r="AQ6" i="5" s="1"/>
  <c r="V4" i="5"/>
  <c r="W4" i="5"/>
  <c r="AR4" i="5"/>
  <c r="I22" i="5" l="1"/>
  <c r="R22" i="5"/>
  <c r="T22" i="5"/>
  <c r="N22" i="5"/>
  <c r="J22" i="5"/>
  <c r="Q22" i="5"/>
  <c r="X22" i="5"/>
  <c r="M22" i="5"/>
  <c r="Y23" i="5"/>
  <c r="H22" i="5"/>
  <c r="S22" i="5"/>
  <c r="K22" i="5"/>
  <c r="P22" i="5"/>
  <c r="U23" i="5"/>
  <c r="G22" i="5"/>
  <c r="X23" i="5"/>
  <c r="AS4" i="5"/>
  <c r="Y22" i="5" s="1"/>
  <c r="U22" i="5"/>
  <c r="V23" i="5"/>
  <c r="W23" i="5"/>
  <c r="AQ4" i="5"/>
  <c r="W22" i="5" s="1"/>
  <c r="AP4" i="5"/>
  <c r="V22" i="5" s="1"/>
</calcChain>
</file>

<file path=xl/sharedStrings.xml><?xml version="1.0" encoding="utf-8"?>
<sst xmlns="http://schemas.openxmlformats.org/spreadsheetml/2006/main" count="86" uniqueCount="48">
  <si>
    <t>Company</t>
  </si>
  <si>
    <t>Date of Invest.</t>
  </si>
  <si>
    <t>Cost</t>
  </si>
  <si>
    <t>Own% - Entry</t>
  </si>
  <si>
    <t>TEV - Entry</t>
  </si>
  <si>
    <t>Leverage Multiple - Entry</t>
  </si>
  <si>
    <t>Revenue - Entry</t>
  </si>
  <si>
    <t>EBITDA - Entry</t>
  </si>
  <si>
    <t>Revenue Multiple - Entry</t>
  </si>
  <si>
    <t>EBITDA Multiple - Entry</t>
  </si>
  <si>
    <t>Own% - Current / Exit</t>
  </si>
  <si>
    <t>Leverage Multiple - Current / Exit</t>
  </si>
  <si>
    <t>Revenue - Current / Exit</t>
  </si>
  <si>
    <t>EBITDA - Current / Exit</t>
  </si>
  <si>
    <t>Revenue Multiple - Current / Exit</t>
  </si>
  <si>
    <t>EBITDA Multiple - Current / Exit</t>
  </si>
  <si>
    <t>ROI</t>
  </si>
  <si>
    <t>Rev CAGR (Since Entry)</t>
  </si>
  <si>
    <t>EBITDA CAGR (Since Entry)</t>
  </si>
  <si>
    <t>Weighted Avg.</t>
  </si>
  <si>
    <t>Median</t>
  </si>
  <si>
    <t>NA</t>
  </si>
  <si>
    <t>EBITDA Multiple - Delta</t>
  </si>
  <si>
    <t xml:space="preserve">Leverage Multiple - Delta </t>
  </si>
  <si>
    <t xml:space="preserve">Realized </t>
  </si>
  <si>
    <t>Company  A</t>
  </si>
  <si>
    <t>Company  B</t>
  </si>
  <si>
    <t>Company  C</t>
  </si>
  <si>
    <t>Company  D</t>
  </si>
  <si>
    <t>Company  E</t>
  </si>
  <si>
    <t>Company  F</t>
  </si>
  <si>
    <t>Company  G</t>
  </si>
  <si>
    <t>Company  H</t>
  </si>
  <si>
    <t>Company  I</t>
  </si>
  <si>
    <t>Company  J</t>
  </si>
  <si>
    <t>Company  K</t>
  </si>
  <si>
    <t>Company  L</t>
  </si>
  <si>
    <t>Company  M</t>
  </si>
  <si>
    <t>Company  N</t>
  </si>
  <si>
    <t>Company  O</t>
  </si>
  <si>
    <t>Company  P</t>
  </si>
  <si>
    <t>Company  Q</t>
  </si>
  <si>
    <t>Company  R</t>
  </si>
  <si>
    <t>Unrealized</t>
  </si>
  <si>
    <t>% Realized</t>
  </si>
  <si>
    <t xml:space="preserve">Date: </t>
  </si>
  <si>
    <t xml:space="preserve">Exit Date </t>
  </si>
  <si>
    <t>Purpose of the below: It removes "NA" values from the weighted average cost formula. The cells below check the type (i.e. is the value a number or an "NA").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</si>
</sst>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[$-409]mmm\-yy;@"/>
    <numFmt numFmtId="165" formatCode="_(* #,##0.0_);_(* \(#,##0.0\);_(* &quot;-&quot;?_);_(@_)"/>
    <numFmt numFmtId="166" formatCode="0.0%"/>
    <numFmt numFmtId="167" formatCode="0.00\x"/>
    <numFmt numFmtId="168" formatCode="0.0\x"/>
    <numFmt numFmtId="169" formatCode="0.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00FF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00800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rgb="FF7030A0"/>
      <name val="Calibri"/>
      <family val="2"/>
      <scheme val="minor"/>
    </font>
    <font>
      <sz val="11"/>
      <color theme="0" tint="-0.249977111117893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660066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167" fontId="5" fillId="0" borderId="0" xfId="0" applyNumberFormat="1" applyFont="1" applyAlignment="1">
      <alignment horizontal="right"/>
    </xf>
    <xf numFmtId="166" fontId="5" fillId="0" borderId="0" xfId="0" applyNumberFormat="1" applyFont="1" applyAlignment="1">
      <alignment horizontal="right"/>
    </xf>
    <xf numFmtId="0" fontId="3" fillId="2" borderId="0" xfId="0" applyFont="1" applyFill="1" applyAlignment="1">
      <alignment vertical="center"/>
    </xf>
    <xf numFmtId="0" fontId="0" fillId="3" borderId="0" xfId="0" applyFill="1"/>
    <xf numFmtId="166" fontId="5" fillId="3" borderId="0" xfId="0" applyNumberFormat="1" applyFont="1" applyFill="1" applyAlignment="1">
      <alignment horizontal="right"/>
    </xf>
    <xf numFmtId="167" fontId="5" fillId="3" borderId="0" xfId="0" applyNumberFormat="1" applyFont="1" applyFill="1" applyAlignment="1">
      <alignment horizontal="right"/>
    </xf>
    <xf numFmtId="0" fontId="0" fillId="3" borderId="2" xfId="0" applyFill="1" applyBorder="1"/>
    <xf numFmtId="166" fontId="5" fillId="3" borderId="2" xfId="0" applyNumberFormat="1" applyFont="1" applyFill="1" applyBorder="1" applyAlignment="1">
      <alignment horizontal="right"/>
    </xf>
    <xf numFmtId="167" fontId="5" fillId="3" borderId="2" xfId="0" applyNumberFormat="1" applyFont="1" applyFill="1" applyBorder="1" applyAlignment="1">
      <alignment horizontal="right"/>
    </xf>
    <xf numFmtId="168" fontId="5" fillId="0" borderId="0" xfId="0" applyNumberFormat="1" applyFont="1" applyAlignment="1">
      <alignment horizontal="right"/>
    </xf>
    <xf numFmtId="168" fontId="5" fillId="3" borderId="0" xfId="0" applyNumberFormat="1" applyFont="1" applyFill="1" applyAlignment="1">
      <alignment horizontal="right"/>
    </xf>
    <xf numFmtId="168" fontId="5" fillId="3" borderId="2" xfId="0" applyNumberFormat="1" applyFont="1" applyFill="1" applyBorder="1" applyAlignment="1">
      <alignment horizontal="right"/>
    </xf>
    <xf numFmtId="14" fontId="4" fillId="0" borderId="0" xfId="0" applyNumberFormat="1" applyFont="1"/>
    <xf numFmtId="169" fontId="0" fillId="0" borderId="0" xfId="0" applyNumberFormat="1"/>
    <xf numFmtId="164" fontId="4" fillId="0" borderId="0" xfId="0" applyNumberFormat="1" applyFont="1"/>
    <xf numFmtId="165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6" fontId="4" fillId="0" borderId="0" xfId="0" applyNumberFormat="1" applyFont="1" applyAlignment="1">
      <alignment horizontal="right"/>
    </xf>
    <xf numFmtId="167" fontId="4" fillId="0" borderId="0" xfId="0" applyNumberFormat="1" applyFont="1" applyAlignment="1">
      <alignment horizontal="right"/>
    </xf>
    <xf numFmtId="0" fontId="5" fillId="0" borderId="0" xfId="0" applyFont="1" applyAlignment="1">
      <alignment vertical="center"/>
    </xf>
    <xf numFmtId="166" fontId="7" fillId="0" borderId="0" xfId="0" applyNumberFormat="1" applyFont="1" applyAlignment="1">
      <alignment horizontal="right"/>
    </xf>
    <xf numFmtId="166" fontId="7" fillId="3" borderId="0" xfId="0" applyNumberFormat="1" applyFont="1" applyFill="1" applyAlignment="1">
      <alignment horizontal="right"/>
    </xf>
    <xf numFmtId="166" fontId="7" fillId="3" borderId="2" xfId="0" applyNumberFormat="1" applyFont="1" applyFill="1" applyBorder="1" applyAlignment="1">
      <alignment horizontal="right"/>
    </xf>
    <xf numFmtId="164" fontId="7" fillId="0" borderId="0" xfId="0" applyNumberFormat="1" applyFont="1"/>
    <xf numFmtId="165" fontId="7" fillId="0" borderId="0" xfId="0" applyNumberFormat="1" applyFont="1" applyAlignment="1">
      <alignment horizontal="right"/>
    </xf>
    <xf numFmtId="164" fontId="7" fillId="0" borderId="0" xfId="0" applyNumberFormat="1" applyFont="1" applyAlignment="1">
      <alignment horizontal="right"/>
    </xf>
    <xf numFmtId="164" fontId="7" fillId="3" borderId="0" xfId="0" applyNumberFormat="1" applyFont="1" applyFill="1"/>
    <xf numFmtId="165" fontId="7" fillId="3" borderId="0" xfId="0" applyNumberFormat="1" applyFont="1" applyFill="1" applyAlignment="1">
      <alignment horizontal="right"/>
    </xf>
    <xf numFmtId="164" fontId="7" fillId="3" borderId="0" xfId="0" applyNumberFormat="1" applyFont="1" applyFill="1" applyAlignment="1">
      <alignment horizontal="right"/>
    </xf>
    <xf numFmtId="164" fontId="7" fillId="3" borderId="2" xfId="0" applyNumberFormat="1" applyFont="1" applyFill="1" applyBorder="1"/>
    <xf numFmtId="165" fontId="7" fillId="3" borderId="2" xfId="0" applyNumberFormat="1" applyFont="1" applyFill="1" applyBorder="1" applyAlignment="1">
      <alignment horizontal="right"/>
    </xf>
    <xf numFmtId="164" fontId="7" fillId="3" borderId="2" xfId="0" applyNumberFormat="1" applyFont="1" applyFill="1" applyBorder="1" applyAlignment="1">
      <alignment horizontal="right"/>
    </xf>
    <xf numFmtId="168" fontId="7" fillId="0" borderId="0" xfId="0" applyNumberFormat="1" applyFont="1" applyAlignment="1">
      <alignment horizontal="right"/>
    </xf>
    <xf numFmtId="168" fontId="7" fillId="3" borderId="0" xfId="0" applyNumberFormat="1" applyFont="1" applyFill="1" applyAlignment="1">
      <alignment horizontal="right"/>
    </xf>
    <xf numFmtId="168" fontId="7" fillId="3" borderId="2" xfId="0" applyNumberFormat="1" applyFont="1" applyFill="1" applyBorder="1" applyAlignment="1">
      <alignment horizontal="right"/>
    </xf>
    <xf numFmtId="0" fontId="8" fillId="0" borderId="0" xfId="0" applyFont="1" applyAlignment="1">
      <alignment horizontal="center" vertical="center" wrapText="1"/>
    </xf>
    <xf numFmtId="0" fontId="1" fillId="4" borderId="0" xfId="0" applyFont="1" applyFill="1"/>
    <xf numFmtId="164" fontId="6" fillId="4" borderId="0" xfId="0" applyNumberFormat="1" applyFont="1" applyFill="1"/>
    <xf numFmtId="165" fontId="6" fillId="4" borderId="0" xfId="0" applyNumberFormat="1" applyFont="1" applyFill="1" applyAlignment="1">
      <alignment horizontal="right"/>
    </xf>
    <xf numFmtId="166" fontId="6" fillId="4" borderId="0" xfId="0" applyNumberFormat="1" applyFont="1" applyFill="1" applyAlignment="1">
      <alignment horizontal="right"/>
    </xf>
    <xf numFmtId="167" fontId="6" fillId="4" borderId="0" xfId="0" applyNumberFormat="1" applyFont="1" applyFill="1" applyAlignment="1">
      <alignment horizontal="right"/>
    </xf>
    <xf numFmtId="168" fontId="6" fillId="4" borderId="0" xfId="0" applyNumberFormat="1" applyFont="1" applyFill="1" applyAlignment="1">
      <alignment horizontal="right"/>
    </xf>
    <xf numFmtId="164" fontId="6" fillId="4" borderId="0" xfId="0" applyNumberFormat="1" applyFont="1" applyFill="1" applyAlignment="1">
      <alignment horizontal="right"/>
    </xf>
    <xf numFmtId="0" fontId="9" fillId="0" borderId="0" xfId="0" applyFont="1"/>
    <xf numFmtId="0" fontId="2" fillId="5" borderId="1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0066"/>
      <color rgb="FF0000FF"/>
      <color rgb="FF008000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763AEC-50FF-4E7F-9A60-92A48734545D}">
  <dimension ref="A1:S21"/>
  <sheetViews>
    <sheetView zoomScale="115" zoomScaleNormal="115" workbookViewId="0">
      <selection activeCell="D28" sqref="D28"/>
    </sheetView>
  </sheetViews>
  <sheetFormatPr defaultRowHeight="15" x14ac:dyDescent="0.25"/>
  <cols>
    <col min="1" max="19" width="30.7109375" customWidth="1"/>
  </cols>
  <sheetData>
    <row r="1" spans="1:19" x14ac:dyDescent="0.25">
      <c r="A1" t="s">
        <v>45</v>
      </c>
      <c r="B1" s="13">
        <v>44742</v>
      </c>
      <c r="E1" s="14">
        <f>+(B1-B4)/365.5</f>
        <v>122.41313269493844</v>
      </c>
    </row>
    <row r="3" spans="1:19" s="20" customFormat="1" ht="15" customHeight="1" x14ac:dyDescent="0.25">
      <c r="A3" s="36" t="s">
        <v>0</v>
      </c>
      <c r="B3" s="36" t="s">
        <v>1</v>
      </c>
      <c r="C3" s="36" t="s">
        <v>2</v>
      </c>
      <c r="D3" s="36" t="s">
        <v>46</v>
      </c>
      <c r="E3" s="36" t="s">
        <v>43</v>
      </c>
      <c r="F3" s="36" t="s">
        <v>24</v>
      </c>
      <c r="G3" s="36" t="s">
        <v>3</v>
      </c>
      <c r="H3" s="36" t="s">
        <v>4</v>
      </c>
      <c r="I3" s="36" t="s">
        <v>5</v>
      </c>
      <c r="J3" s="36" t="s">
        <v>6</v>
      </c>
      <c r="K3" s="36" t="s">
        <v>7</v>
      </c>
      <c r="L3" s="36" t="s">
        <v>8</v>
      </c>
      <c r="M3" s="36" t="s">
        <v>9</v>
      </c>
      <c r="N3" s="36" t="s">
        <v>10</v>
      </c>
      <c r="O3" s="36" t="s">
        <v>11</v>
      </c>
      <c r="P3" s="36" t="s">
        <v>12</v>
      </c>
      <c r="Q3" s="36" t="s">
        <v>13</v>
      </c>
      <c r="R3" s="36" t="s">
        <v>14</v>
      </c>
      <c r="S3" s="36" t="s">
        <v>15</v>
      </c>
    </row>
    <row r="4" spans="1:19" x14ac:dyDescent="0.25">
      <c r="B4" s="15"/>
      <c r="C4" s="16"/>
      <c r="D4" s="17"/>
      <c r="E4" s="16"/>
      <c r="F4" s="16"/>
      <c r="G4" s="18"/>
      <c r="H4" s="16"/>
      <c r="I4" s="19"/>
      <c r="J4" s="16"/>
      <c r="K4" s="16"/>
      <c r="L4" s="19"/>
      <c r="M4" s="19"/>
      <c r="N4" s="18"/>
      <c r="O4" s="19"/>
      <c r="P4" s="16"/>
      <c r="Q4" s="16"/>
      <c r="R4" s="19"/>
      <c r="S4" s="19"/>
    </row>
    <row r="5" spans="1:19" x14ac:dyDescent="0.25">
      <c r="B5" s="15"/>
      <c r="C5" s="16"/>
      <c r="D5" s="17"/>
      <c r="E5" s="16"/>
      <c r="F5" s="16"/>
      <c r="G5" s="18"/>
      <c r="H5" s="16"/>
      <c r="I5" s="19"/>
      <c r="J5" s="16"/>
      <c r="K5" s="16"/>
      <c r="L5" s="19"/>
      <c r="M5" s="19"/>
      <c r="N5" s="18"/>
      <c r="O5" s="19"/>
      <c r="P5" s="16"/>
      <c r="Q5" s="16"/>
      <c r="R5" s="19"/>
      <c r="S5" s="19"/>
    </row>
    <row r="6" spans="1:19" x14ac:dyDescent="0.25">
      <c r="B6" s="15"/>
      <c r="C6" s="16"/>
      <c r="D6" s="17"/>
      <c r="E6" s="16"/>
      <c r="F6" s="16"/>
      <c r="G6" s="18"/>
      <c r="H6" s="16"/>
      <c r="I6" s="19"/>
      <c r="J6" s="16"/>
      <c r="K6" s="16"/>
      <c r="L6" s="19"/>
      <c r="M6" s="19"/>
      <c r="N6" s="18"/>
      <c r="O6" s="19"/>
      <c r="P6" s="16"/>
      <c r="Q6" s="16"/>
      <c r="R6" s="19"/>
      <c r="S6" s="19"/>
    </row>
    <row r="7" spans="1:19" x14ac:dyDescent="0.25">
      <c r="B7" s="15"/>
      <c r="C7" s="16"/>
      <c r="D7" s="17"/>
      <c r="E7" s="16"/>
      <c r="F7" s="16"/>
      <c r="G7" s="18"/>
      <c r="H7" s="16"/>
      <c r="I7" s="19"/>
      <c r="J7" s="16"/>
      <c r="K7" s="16"/>
      <c r="L7" s="19"/>
      <c r="M7" s="19"/>
      <c r="N7" s="18"/>
      <c r="O7" s="19"/>
      <c r="P7" s="16"/>
      <c r="Q7" s="16"/>
      <c r="R7" s="19"/>
      <c r="S7" s="19"/>
    </row>
    <row r="8" spans="1:19" x14ac:dyDescent="0.25">
      <c r="B8" s="15"/>
      <c r="C8" s="16"/>
      <c r="D8" s="17"/>
      <c r="E8" s="16"/>
      <c r="F8" s="16"/>
      <c r="G8" s="18"/>
      <c r="H8" s="16"/>
      <c r="I8" s="19"/>
      <c r="J8" s="16"/>
      <c r="K8" s="16"/>
      <c r="L8" s="19"/>
      <c r="M8" s="19"/>
      <c r="N8" s="18"/>
      <c r="O8" s="19"/>
      <c r="P8" s="16"/>
      <c r="Q8" s="16"/>
      <c r="R8" s="19"/>
      <c r="S8" s="19"/>
    </row>
    <row r="9" spans="1:19" x14ac:dyDescent="0.25">
      <c r="B9" s="15"/>
      <c r="C9" s="16"/>
      <c r="D9" s="17"/>
      <c r="E9" s="16"/>
      <c r="F9" s="16"/>
      <c r="G9" s="18"/>
      <c r="H9" s="16"/>
      <c r="I9" s="19"/>
      <c r="J9" s="16"/>
      <c r="K9" s="16"/>
      <c r="L9" s="19"/>
      <c r="M9" s="19"/>
      <c r="N9" s="18"/>
      <c r="O9" s="19"/>
      <c r="P9" s="16"/>
      <c r="Q9" s="16"/>
      <c r="R9" s="19"/>
      <c r="S9" s="19"/>
    </row>
    <row r="10" spans="1:19" x14ac:dyDescent="0.25">
      <c r="B10" s="15"/>
      <c r="C10" s="16"/>
      <c r="D10" s="17"/>
      <c r="E10" s="16"/>
      <c r="F10" s="16"/>
      <c r="G10" s="18"/>
      <c r="H10" s="16"/>
      <c r="I10" s="19"/>
      <c r="J10" s="16"/>
      <c r="K10" s="16"/>
      <c r="L10" s="19"/>
      <c r="M10" s="19"/>
      <c r="N10" s="18"/>
      <c r="O10" s="19"/>
      <c r="P10" s="16"/>
      <c r="Q10" s="16"/>
      <c r="R10" s="19"/>
      <c r="S10" s="19"/>
    </row>
    <row r="11" spans="1:19" x14ac:dyDescent="0.25">
      <c r="B11" s="15"/>
      <c r="C11" s="16"/>
      <c r="D11" s="17"/>
      <c r="E11" s="16"/>
      <c r="F11" s="16"/>
      <c r="G11" s="18"/>
      <c r="H11" s="16"/>
      <c r="I11" s="19"/>
      <c r="J11" s="16"/>
      <c r="K11" s="16"/>
      <c r="L11" s="19"/>
      <c r="M11" s="19"/>
      <c r="N11" s="18"/>
      <c r="O11" s="19"/>
      <c r="P11" s="16"/>
      <c r="Q11" s="16"/>
      <c r="R11" s="19"/>
      <c r="S11" s="19"/>
    </row>
    <row r="12" spans="1:19" x14ac:dyDescent="0.25">
      <c r="B12" s="15"/>
      <c r="C12" s="16"/>
      <c r="D12" s="17"/>
      <c r="E12" s="16"/>
      <c r="F12" s="16"/>
      <c r="G12" s="18"/>
      <c r="H12" s="16"/>
      <c r="I12" s="19"/>
      <c r="J12" s="16"/>
      <c r="K12" s="16"/>
      <c r="L12" s="19"/>
      <c r="M12" s="19"/>
      <c r="N12" s="18"/>
      <c r="O12" s="19"/>
      <c r="P12" s="16"/>
      <c r="Q12" s="16"/>
      <c r="R12" s="19"/>
      <c r="S12" s="19"/>
    </row>
    <row r="13" spans="1:19" x14ac:dyDescent="0.25">
      <c r="B13" s="15"/>
      <c r="C13" s="16"/>
      <c r="D13" s="17"/>
      <c r="E13" s="16"/>
      <c r="F13" s="16"/>
      <c r="G13" s="18"/>
      <c r="H13" s="16"/>
      <c r="I13" s="19"/>
      <c r="J13" s="16"/>
      <c r="K13" s="16"/>
      <c r="L13" s="19"/>
      <c r="M13" s="19"/>
      <c r="N13" s="18"/>
      <c r="O13" s="19"/>
      <c r="P13" s="16"/>
      <c r="Q13" s="16"/>
      <c r="R13" s="19"/>
      <c r="S13" s="19"/>
    </row>
    <row r="14" spans="1:19" x14ac:dyDescent="0.25">
      <c r="B14" s="15"/>
      <c r="C14" s="16"/>
      <c r="D14" s="17"/>
      <c r="E14" s="16"/>
      <c r="F14" s="16"/>
      <c r="G14" s="18"/>
      <c r="H14" s="16"/>
      <c r="I14" s="19"/>
      <c r="J14" s="16"/>
      <c r="K14" s="16"/>
      <c r="L14" s="19"/>
      <c r="M14" s="19"/>
      <c r="N14" s="18"/>
      <c r="O14" s="19"/>
      <c r="P14" s="16"/>
      <c r="Q14" s="16"/>
      <c r="R14" s="19"/>
      <c r="S14" s="19"/>
    </row>
    <row r="15" spans="1:19" x14ac:dyDescent="0.25">
      <c r="B15" s="15"/>
      <c r="C15" s="16"/>
      <c r="D15" s="17"/>
      <c r="E15" s="16"/>
      <c r="F15" s="16"/>
      <c r="G15" s="18"/>
      <c r="H15" s="16"/>
      <c r="I15" s="19"/>
      <c r="J15" s="16"/>
      <c r="K15" s="16"/>
      <c r="L15" s="19"/>
      <c r="M15" s="19"/>
      <c r="N15" s="18"/>
      <c r="O15" s="19"/>
      <c r="P15" s="16"/>
      <c r="Q15" s="16"/>
      <c r="R15" s="19"/>
      <c r="S15" s="19"/>
    </row>
    <row r="16" spans="1:19" x14ac:dyDescent="0.25">
      <c r="B16" s="15"/>
      <c r="C16" s="16"/>
      <c r="D16" s="17"/>
      <c r="E16" s="16"/>
      <c r="F16" s="16"/>
      <c r="G16" s="18"/>
      <c r="H16" s="16"/>
      <c r="I16" s="19"/>
      <c r="J16" s="16"/>
      <c r="K16" s="16"/>
      <c r="L16" s="19"/>
      <c r="M16" s="19"/>
      <c r="N16" s="18"/>
      <c r="O16" s="19"/>
      <c r="P16" s="16"/>
      <c r="Q16" s="16"/>
      <c r="R16" s="19"/>
      <c r="S16" s="19"/>
    </row>
    <row r="17" spans="2:19" x14ac:dyDescent="0.25">
      <c r="B17" s="15"/>
      <c r="C17" s="16"/>
      <c r="D17" s="17"/>
      <c r="E17" s="16"/>
      <c r="F17" s="16"/>
      <c r="G17" s="18"/>
      <c r="H17" s="16"/>
      <c r="I17" s="19"/>
      <c r="J17" s="16"/>
      <c r="K17" s="16"/>
      <c r="L17" s="19"/>
      <c r="M17" s="19"/>
      <c r="N17" s="18"/>
      <c r="O17" s="19"/>
      <c r="P17" s="16"/>
      <c r="Q17" s="16"/>
      <c r="R17" s="19"/>
      <c r="S17" s="19"/>
    </row>
    <row r="18" spans="2:19" x14ac:dyDescent="0.25">
      <c r="B18" s="15"/>
      <c r="C18" s="16"/>
      <c r="D18" s="17"/>
      <c r="E18" s="16"/>
      <c r="F18" s="16"/>
      <c r="G18" s="18"/>
      <c r="H18" s="16"/>
      <c r="I18" s="19"/>
      <c r="J18" s="16"/>
      <c r="K18" s="16"/>
      <c r="L18" s="19"/>
      <c r="M18" s="19"/>
      <c r="N18" s="18"/>
      <c r="O18" s="19"/>
      <c r="P18" s="16"/>
      <c r="Q18" s="16"/>
      <c r="R18" s="19"/>
      <c r="S18" s="19"/>
    </row>
    <row r="19" spans="2:19" x14ac:dyDescent="0.25">
      <c r="B19" s="15"/>
      <c r="C19" s="16"/>
      <c r="D19" s="17"/>
      <c r="E19" s="16"/>
      <c r="F19" s="16"/>
      <c r="G19" s="18"/>
      <c r="H19" s="16"/>
      <c r="I19" s="19"/>
      <c r="J19" s="16"/>
      <c r="K19" s="16"/>
      <c r="L19" s="19"/>
      <c r="M19" s="19"/>
      <c r="N19" s="18"/>
      <c r="O19" s="19"/>
      <c r="P19" s="16"/>
      <c r="Q19" s="16"/>
      <c r="R19" s="19"/>
      <c r="S19" s="19"/>
    </row>
    <row r="20" spans="2:19" x14ac:dyDescent="0.25">
      <c r="B20" s="15"/>
      <c r="C20" s="16"/>
      <c r="D20" s="17"/>
      <c r="E20" s="16"/>
      <c r="F20" s="16"/>
      <c r="G20" s="18"/>
      <c r="H20" s="16"/>
      <c r="I20" s="19"/>
      <c r="J20" s="16"/>
      <c r="K20" s="16"/>
      <c r="L20" s="19"/>
      <c r="M20" s="19"/>
      <c r="N20" s="18"/>
      <c r="O20" s="19"/>
      <c r="P20" s="16"/>
      <c r="Q20" s="16"/>
      <c r="R20" s="19"/>
      <c r="S20" s="19"/>
    </row>
    <row r="21" spans="2:19" x14ac:dyDescent="0.25">
      <c r="B21" s="15"/>
      <c r="C21" s="16"/>
      <c r="D21" s="17"/>
      <c r="E21" s="16"/>
      <c r="F21" s="16"/>
      <c r="G21" s="18"/>
      <c r="H21" s="16"/>
      <c r="I21" s="19"/>
      <c r="J21" s="16"/>
      <c r="K21" s="16"/>
      <c r="L21" s="19"/>
      <c r="M21" s="19"/>
      <c r="N21" s="18"/>
      <c r="O21" s="19"/>
      <c r="P21" s="16"/>
      <c r="Q21" s="16"/>
      <c r="R21" s="19"/>
      <c r="S21" s="19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E737B4-8567-4105-8C25-2CD143FC615B}">
  <dimension ref="A1:AS23"/>
  <sheetViews>
    <sheetView tabSelected="1" topLeftCell="U1" zoomScale="115" zoomScaleNormal="115" workbookViewId="0">
      <selection activeCell="Y3" sqref="Y3"/>
    </sheetView>
  </sheetViews>
  <sheetFormatPr defaultRowHeight="15" outlineLevelCol="1" x14ac:dyDescent="0.25"/>
  <cols>
    <col min="1" max="1" width="29.140625" bestFit="1" customWidth="1"/>
    <col min="2" max="3" width="20.7109375" customWidth="1"/>
    <col min="4" max="6" width="20.7109375" customWidth="1" outlineLevel="1"/>
    <col min="7" max="9" width="20.7109375" customWidth="1"/>
    <col min="10" max="25" width="25.7109375" customWidth="1"/>
    <col min="28" max="45" width="20.7109375" customWidth="1"/>
  </cols>
  <sheetData>
    <row r="1" spans="1:45" x14ac:dyDescent="0.25">
      <c r="A1" t="s">
        <v>45</v>
      </c>
      <c r="B1" s="13">
        <v>44742</v>
      </c>
      <c r="E1" s="14"/>
    </row>
    <row r="2" spans="1:45" x14ac:dyDescent="0.25">
      <c r="H2" s="44"/>
      <c r="AB2" t="s">
        <v>47</v>
      </c>
    </row>
    <row r="3" spans="1:45" s="3" customFormat="1" ht="15" customHeight="1" x14ac:dyDescent="0.25">
      <c r="A3" s="45" t="s">
        <v>0</v>
      </c>
      <c r="B3" s="45" t="s">
        <v>1</v>
      </c>
      <c r="C3" s="45" t="s">
        <v>2</v>
      </c>
      <c r="D3" s="45" t="s">
        <v>46</v>
      </c>
      <c r="E3" s="45" t="s">
        <v>43</v>
      </c>
      <c r="F3" s="45" t="s">
        <v>24</v>
      </c>
      <c r="G3" s="45" t="s">
        <v>44</v>
      </c>
      <c r="H3" s="45" t="s">
        <v>3</v>
      </c>
      <c r="I3" s="45" t="s">
        <v>4</v>
      </c>
      <c r="J3" s="45" t="s">
        <v>5</v>
      </c>
      <c r="K3" s="45" t="s">
        <v>6</v>
      </c>
      <c r="L3" s="45" t="s">
        <v>7</v>
      </c>
      <c r="M3" s="45" t="s">
        <v>8</v>
      </c>
      <c r="N3" s="45" t="s">
        <v>9</v>
      </c>
      <c r="O3" s="45" t="s">
        <v>10</v>
      </c>
      <c r="P3" s="45" t="s">
        <v>11</v>
      </c>
      <c r="Q3" s="45" t="s">
        <v>12</v>
      </c>
      <c r="R3" s="45" t="s">
        <v>13</v>
      </c>
      <c r="S3" s="45" t="s">
        <v>14</v>
      </c>
      <c r="T3" s="45" t="s">
        <v>15</v>
      </c>
      <c r="U3" s="45" t="s">
        <v>16</v>
      </c>
      <c r="V3" s="45" t="s">
        <v>17</v>
      </c>
      <c r="W3" s="45" t="s">
        <v>18</v>
      </c>
      <c r="X3" s="45" t="s">
        <v>22</v>
      </c>
      <c r="Y3" s="45" t="s">
        <v>23</v>
      </c>
      <c r="Z3"/>
      <c r="AA3"/>
      <c r="AB3" s="45" t="s">
        <v>3</v>
      </c>
      <c r="AC3" s="45" t="s">
        <v>4</v>
      </c>
      <c r="AD3" s="45" t="s">
        <v>5</v>
      </c>
      <c r="AE3" s="45" t="s">
        <v>6</v>
      </c>
      <c r="AF3" s="45" t="s">
        <v>7</v>
      </c>
      <c r="AG3" s="45" t="s">
        <v>8</v>
      </c>
      <c r="AH3" s="45" t="s">
        <v>9</v>
      </c>
      <c r="AI3" s="45" t="s">
        <v>10</v>
      </c>
      <c r="AJ3" s="45" t="s">
        <v>11</v>
      </c>
      <c r="AK3" s="45" t="s">
        <v>12</v>
      </c>
      <c r="AL3" s="45" t="s">
        <v>13</v>
      </c>
      <c r="AM3" s="45" t="s">
        <v>14</v>
      </c>
      <c r="AN3" s="45" t="s">
        <v>15</v>
      </c>
      <c r="AO3" s="45" t="s">
        <v>16</v>
      </c>
      <c r="AP3" s="45" t="s">
        <v>17</v>
      </c>
      <c r="AQ3" s="45" t="s">
        <v>18</v>
      </c>
      <c r="AR3" s="45" t="s">
        <v>22</v>
      </c>
      <c r="AS3" s="45" t="s">
        <v>23</v>
      </c>
    </row>
    <row r="4" spans="1:45" x14ac:dyDescent="0.25">
      <c r="A4" t="s">
        <v>25</v>
      </c>
      <c r="B4" s="24" t="e">
        <f>+INDEX(Input!$A$4:$S$21,MATCH(Output!$A4,Input!$A$4:$A$21,0),MATCH(Output!B$3,Input!$A$3:$S$3,0))</f>
        <v>#N/A</v>
      </c>
      <c r="C4" s="25" t="e">
        <f>+INDEX(Input!$A$4:$S$21,MATCH(Output!$A4,Input!$A$4:$A$21,0),MATCH(Output!C$3,Input!$A$3:$S$3,0))</f>
        <v>#N/A</v>
      </c>
      <c r="D4" s="26" t="e">
        <f>+INDEX(Input!$A$4:$S$21,MATCH(Output!$A4,Input!$A$4:$A$21,0),MATCH(Output!D$3,Input!$A$3:$S$3,0))</f>
        <v>#N/A</v>
      </c>
      <c r="E4" s="25" t="e">
        <f>+INDEX(Input!$A$4:$S$21,MATCH(Output!$A4,Input!$A$4:$A$21,0),MATCH(Output!E$3,Input!$A$3:$S$3,0))</f>
        <v>#N/A</v>
      </c>
      <c r="F4" s="25" t="e">
        <f>+INDEX(Input!$A$4:$S$21,MATCH(Output!$A4,Input!$A$4:$A$21,0),MATCH(Output!F$3,Input!$A$3:$S$3,0))</f>
        <v>#N/A</v>
      </c>
      <c r="G4" s="2" t="str">
        <f>+IFERROR(F4/(E4+F4),"NA")</f>
        <v>NA</v>
      </c>
      <c r="H4" s="21" t="e">
        <f>+INDEX(Input!$A$4:$S$21,MATCH(Output!$A4,Input!$A$4:$A$21,0),MATCH(Output!H$3,Input!$A$3:$S$3,0))</f>
        <v>#N/A</v>
      </c>
      <c r="I4" s="25" t="e">
        <f>+INDEX(Input!$A$4:$S$21,MATCH(Output!$A4,Input!$A$4:$A$21,0),MATCH(Output!I$3,Input!$A$3:$S$3,0))</f>
        <v>#N/A</v>
      </c>
      <c r="J4" s="33" t="e">
        <f>+INDEX(Input!$A$4:$S$21,MATCH(Output!$A4,Input!$A$4:$A$21,0),MATCH(Output!J$3,Input!$A$3:$S$3,0))</f>
        <v>#N/A</v>
      </c>
      <c r="K4" s="25" t="e">
        <f>+INDEX(Input!$A$4:$S$21,MATCH(Output!$A4,Input!$A$4:$A$21,0),MATCH(Output!K$3,Input!$A$3:$S$3,0))</f>
        <v>#N/A</v>
      </c>
      <c r="L4" s="25" t="e">
        <f>+INDEX(Input!$A$4:$S$21,MATCH(Output!$A4,Input!$A$4:$A$21,0),MATCH(Output!L$3,Input!$A$3:$S$3,0))</f>
        <v>#N/A</v>
      </c>
      <c r="M4" s="33" t="e">
        <f>+INDEX(Input!$A$4:$S$21,MATCH(Output!$A4,Input!$A$4:$A$21,0),MATCH(Output!M$3,Input!$A$3:$S$3,0))</f>
        <v>#N/A</v>
      </c>
      <c r="N4" s="33" t="e">
        <f>+INDEX(Input!$A$4:$S$21,MATCH(Output!$A4,Input!$A$4:$A$21,0),MATCH(Output!N$3,Input!$A$3:$S$3,0))</f>
        <v>#N/A</v>
      </c>
      <c r="O4" s="21" t="e">
        <f>+INDEX(Input!$A$4:$S$21,MATCH(Output!$A4,Input!$A$4:$A$21,0),MATCH(Output!O$3,Input!$A$3:$S$3,0))</f>
        <v>#N/A</v>
      </c>
      <c r="P4" s="33" t="e">
        <f>+INDEX(Input!$A$4:$S$21,MATCH(Output!$A4,Input!$A$4:$A$21,0),MATCH(Output!P$3,Input!$A$3:$S$3,0))</f>
        <v>#N/A</v>
      </c>
      <c r="Q4" s="25" t="e">
        <f>+INDEX(Input!$A$4:$S$21,MATCH(Output!$A4,Input!$A$4:$A$21,0),MATCH(Output!Q$3,Input!$A$3:$S$3,0))</f>
        <v>#N/A</v>
      </c>
      <c r="R4" s="25" t="e">
        <f>+INDEX(Input!$A$4:$S$21,MATCH(Output!$A4,Input!$A$4:$A$21,0),MATCH(Output!R$3,Input!$A$3:$S$3,0))</f>
        <v>#N/A</v>
      </c>
      <c r="S4" s="33" t="e">
        <f>+INDEX(Input!$A$4:$S$21,MATCH(Output!$A4,Input!$A$4:$A$21,0),MATCH(Output!S$3,Input!$A$3:$S$3,0))</f>
        <v>#N/A</v>
      </c>
      <c r="T4" s="33" t="e">
        <f>+INDEX(Input!$A$4:$S$21,MATCH(Output!$A4,Input!$A$4:$A$21,0),MATCH(Output!T$3,Input!$A$3:$S$3,0))</f>
        <v>#N/A</v>
      </c>
      <c r="U4" s="10" t="e">
        <f>+(F4+E4)/C4</f>
        <v>#N/A</v>
      </c>
      <c r="V4" s="2" t="str">
        <f>IFERROR(_xlfn.RRI(((D4-B4)/365.5),K4,Q4),"NA")</f>
        <v>NA</v>
      </c>
      <c r="W4" s="2" t="str">
        <f>IFERROR(_xlfn.RRI(((D4-B4)/365.5),L4,R4),"NA")</f>
        <v>NA</v>
      </c>
      <c r="X4" s="1" t="str">
        <f>IFERROR(T4-N4,"NA")</f>
        <v>NA</v>
      </c>
      <c r="Y4" s="1" t="str">
        <f>+IFERROR(P4-J4,"NA")</f>
        <v>NA</v>
      </c>
      <c r="AB4" s="46">
        <f>+IF(TYPE(H4)&lt;&gt;1,0,1)</f>
        <v>0</v>
      </c>
      <c r="AC4" s="46">
        <f t="shared" ref="AC4:AR4" si="0">+IF(TYPE(I4)&lt;&gt;1,0,1)</f>
        <v>0</v>
      </c>
      <c r="AD4" s="46">
        <f t="shared" si="0"/>
        <v>0</v>
      </c>
      <c r="AE4" s="46">
        <f>+IF(TYPE(K4)&lt;&gt;1,0,1)</f>
        <v>0</v>
      </c>
      <c r="AF4" s="46">
        <f t="shared" si="0"/>
        <v>0</v>
      </c>
      <c r="AG4" s="46">
        <f t="shared" si="0"/>
        <v>0</v>
      </c>
      <c r="AH4" s="46">
        <f t="shared" si="0"/>
        <v>0</v>
      </c>
      <c r="AI4" s="46">
        <f t="shared" si="0"/>
        <v>0</v>
      </c>
      <c r="AJ4" s="46">
        <f t="shared" si="0"/>
        <v>0</v>
      </c>
      <c r="AK4" s="46">
        <f t="shared" si="0"/>
        <v>0</v>
      </c>
      <c r="AL4" s="46">
        <f t="shared" si="0"/>
        <v>0</v>
      </c>
      <c r="AM4" s="46">
        <f t="shared" si="0"/>
        <v>0</v>
      </c>
      <c r="AN4" s="46">
        <f t="shared" si="0"/>
        <v>0</v>
      </c>
      <c r="AO4" s="46">
        <f t="shared" si="0"/>
        <v>0</v>
      </c>
      <c r="AP4" s="46">
        <f t="shared" si="0"/>
        <v>0</v>
      </c>
      <c r="AQ4" s="46">
        <f t="shared" si="0"/>
        <v>0</v>
      </c>
      <c r="AR4" s="46">
        <f t="shared" si="0"/>
        <v>0</v>
      </c>
      <c r="AS4" s="46">
        <f t="shared" ref="AC4:AS19" si="1">+IF(TYPE(Y4)&lt;&gt;1,0,1)</f>
        <v>0</v>
      </c>
    </row>
    <row r="5" spans="1:45" x14ac:dyDescent="0.25">
      <c r="A5" s="4" t="s">
        <v>26</v>
      </c>
      <c r="B5" s="27" t="e">
        <f>+INDEX(Input!$A$4:$S$21,MATCH(Output!$A5,Input!$A$4:$A$21,0),MATCH(Output!B$3,Input!$A$3:$S$3,0))</f>
        <v>#N/A</v>
      </c>
      <c r="C5" s="28" t="e">
        <f>+INDEX(Input!$A$4:$S$21,MATCH(Output!$A5,Input!$A$4:$A$21,0),MATCH(Output!C$3,Input!$A$3:$S$3,0))</f>
        <v>#N/A</v>
      </c>
      <c r="D5" s="29" t="e">
        <f>+INDEX(Input!$A$4:$S$21,MATCH(Output!$A5,Input!$A$4:$A$21,0),MATCH(Output!D$3,Input!$A$3:$S$3,0))</f>
        <v>#N/A</v>
      </c>
      <c r="E5" s="28" t="e">
        <f>+INDEX(Input!$A$4:$S$21,MATCH(Output!$A5,Input!$A$4:$A$21,0),MATCH(Output!E$3,Input!$A$3:$S$3,0))</f>
        <v>#N/A</v>
      </c>
      <c r="F5" s="28" t="e">
        <f>+INDEX(Input!$A$4:$S$21,MATCH(Output!$A5,Input!$A$4:$A$21,0),MATCH(Output!F$3,Input!$A$3:$S$3,0))</f>
        <v>#N/A</v>
      </c>
      <c r="G5" s="5" t="str">
        <f t="shared" ref="G5:G21" si="2">+IFERROR(F5/(E5+F5),"NA")</f>
        <v>NA</v>
      </c>
      <c r="H5" s="22" t="e">
        <f>+INDEX(Input!$A$4:$S$21,MATCH(Output!$A5,Input!$A$4:$A$21,0),MATCH(Output!H$3,Input!$A$3:$S$3,0))</f>
        <v>#N/A</v>
      </c>
      <c r="I5" s="28" t="e">
        <f>+INDEX(Input!$A$4:$S$21,MATCH(Output!$A5,Input!$A$4:$A$21,0),MATCH(Output!I$3,Input!$A$3:$S$3,0))</f>
        <v>#N/A</v>
      </c>
      <c r="J5" s="34" t="e">
        <f>+INDEX(Input!$A$4:$S$21,MATCH(Output!$A5,Input!$A$4:$A$21,0),MATCH(Output!J$3,Input!$A$3:$S$3,0))</f>
        <v>#N/A</v>
      </c>
      <c r="K5" s="28" t="e">
        <f>+INDEX(Input!$A$4:$S$21,MATCH(Output!$A5,Input!$A$4:$A$21,0),MATCH(Output!K$3,Input!$A$3:$S$3,0))</f>
        <v>#N/A</v>
      </c>
      <c r="L5" s="28" t="e">
        <f>+INDEX(Input!$A$4:$S$21,MATCH(Output!$A5,Input!$A$4:$A$21,0),MATCH(Output!L$3,Input!$A$3:$S$3,0))</f>
        <v>#N/A</v>
      </c>
      <c r="M5" s="34" t="e">
        <f>+INDEX(Input!$A$4:$S$21,MATCH(Output!$A5,Input!$A$4:$A$21,0),MATCH(Output!M$3,Input!$A$3:$S$3,0))</f>
        <v>#N/A</v>
      </c>
      <c r="N5" s="34" t="e">
        <f>+INDEX(Input!$A$4:$S$21,MATCH(Output!$A5,Input!$A$4:$A$21,0),MATCH(Output!N$3,Input!$A$3:$S$3,0))</f>
        <v>#N/A</v>
      </c>
      <c r="O5" s="22" t="e">
        <f>+INDEX(Input!$A$4:$S$21,MATCH(Output!$A5,Input!$A$4:$A$21,0),MATCH(Output!O$3,Input!$A$3:$S$3,0))</f>
        <v>#N/A</v>
      </c>
      <c r="P5" s="34" t="e">
        <f>+INDEX(Input!$A$4:$S$21,MATCH(Output!$A5,Input!$A$4:$A$21,0),MATCH(Output!P$3,Input!$A$3:$S$3,0))</f>
        <v>#N/A</v>
      </c>
      <c r="Q5" s="28" t="e">
        <f>+INDEX(Input!$A$4:$S$21,MATCH(Output!$A5,Input!$A$4:$A$21,0),MATCH(Output!Q$3,Input!$A$3:$S$3,0))</f>
        <v>#N/A</v>
      </c>
      <c r="R5" s="28" t="e">
        <f>+INDEX(Input!$A$4:$S$21,MATCH(Output!$A5,Input!$A$4:$A$21,0),MATCH(Output!R$3,Input!$A$3:$S$3,0))</f>
        <v>#N/A</v>
      </c>
      <c r="S5" s="34" t="e">
        <f>+INDEX(Input!$A$4:$S$21,MATCH(Output!$A5,Input!$A$4:$A$21,0),MATCH(Output!S$3,Input!$A$3:$S$3,0))</f>
        <v>#N/A</v>
      </c>
      <c r="T5" s="34" t="e">
        <f>+INDEX(Input!$A$4:$S$21,MATCH(Output!$A5,Input!$A$4:$A$21,0),MATCH(Output!T$3,Input!$A$3:$S$3,0))</f>
        <v>#N/A</v>
      </c>
      <c r="U5" s="11" t="e">
        <f t="shared" ref="U5:U23" si="3">+(F5+E5)/C5</f>
        <v>#N/A</v>
      </c>
      <c r="V5" s="5" t="str">
        <f t="shared" ref="V5:V21" si="4">IFERROR(_xlfn.RRI(((D5-B5)/365.5),K5,Q5),"NA")</f>
        <v>NA</v>
      </c>
      <c r="W5" s="5" t="str">
        <f t="shared" ref="W5:W21" si="5">IFERROR(_xlfn.RRI(((D5-B5)/365.5),L5,R5),"NA")</f>
        <v>NA</v>
      </c>
      <c r="X5" s="6" t="str">
        <f t="shared" ref="X5:X21" si="6">IFERROR(T5-N5,"NA")</f>
        <v>NA</v>
      </c>
      <c r="Y5" s="6" t="str">
        <f t="shared" ref="Y5:Y21" si="7">+IFERROR(P5-J5,"NA")</f>
        <v>NA</v>
      </c>
      <c r="AB5" s="46">
        <f t="shared" ref="AB5:AC21" si="8">+IF(TYPE(H5)&lt;&gt;1,0,1)</f>
        <v>0</v>
      </c>
      <c r="AC5" s="46">
        <f t="shared" si="1"/>
        <v>0</v>
      </c>
      <c r="AD5" s="46">
        <f t="shared" si="1"/>
        <v>0</v>
      </c>
      <c r="AE5" s="46">
        <f t="shared" si="1"/>
        <v>0</v>
      </c>
      <c r="AF5" s="46">
        <f t="shared" si="1"/>
        <v>0</v>
      </c>
      <c r="AG5" s="46">
        <f t="shared" si="1"/>
        <v>0</v>
      </c>
      <c r="AH5" s="46">
        <f t="shared" si="1"/>
        <v>0</v>
      </c>
      <c r="AI5" s="46">
        <f t="shared" si="1"/>
        <v>0</v>
      </c>
      <c r="AJ5" s="46">
        <f t="shared" si="1"/>
        <v>0</v>
      </c>
      <c r="AK5" s="46">
        <f t="shared" si="1"/>
        <v>0</v>
      </c>
      <c r="AL5" s="46">
        <f t="shared" si="1"/>
        <v>0</v>
      </c>
      <c r="AM5" s="46">
        <f t="shared" si="1"/>
        <v>0</v>
      </c>
      <c r="AN5" s="46">
        <f t="shared" si="1"/>
        <v>0</v>
      </c>
      <c r="AO5" s="46">
        <f t="shared" si="1"/>
        <v>0</v>
      </c>
      <c r="AP5" s="46">
        <f t="shared" si="1"/>
        <v>0</v>
      </c>
      <c r="AQ5" s="46">
        <f t="shared" si="1"/>
        <v>0</v>
      </c>
      <c r="AR5" s="46">
        <f t="shared" si="1"/>
        <v>0</v>
      </c>
      <c r="AS5" s="46">
        <f t="shared" si="1"/>
        <v>0</v>
      </c>
    </row>
    <row r="6" spans="1:45" x14ac:dyDescent="0.25">
      <c r="A6" t="s">
        <v>27</v>
      </c>
      <c r="B6" s="24" t="e">
        <f>+INDEX(Input!$A$4:$S$21,MATCH(Output!$A6,Input!$A$4:$A$21,0),MATCH(Output!B$3,Input!$A$3:$S$3,0))</f>
        <v>#N/A</v>
      </c>
      <c r="C6" s="25" t="e">
        <f>+INDEX(Input!$A$4:$S$21,MATCH(Output!$A6,Input!$A$4:$A$21,0),MATCH(Output!C$3,Input!$A$3:$S$3,0))</f>
        <v>#N/A</v>
      </c>
      <c r="D6" s="26" t="e">
        <f>+INDEX(Input!$A$4:$S$21,MATCH(Output!$A6,Input!$A$4:$A$21,0),MATCH(Output!D$3,Input!$A$3:$S$3,0))</f>
        <v>#N/A</v>
      </c>
      <c r="E6" s="25" t="e">
        <f>+INDEX(Input!$A$4:$S$21,MATCH(Output!$A6,Input!$A$4:$A$21,0),MATCH(Output!E$3,Input!$A$3:$S$3,0))</f>
        <v>#N/A</v>
      </c>
      <c r="F6" s="25" t="e">
        <f>+INDEX(Input!$A$4:$S$21,MATCH(Output!$A6,Input!$A$4:$A$21,0),MATCH(Output!F$3,Input!$A$3:$S$3,0))</f>
        <v>#N/A</v>
      </c>
      <c r="G6" s="2" t="str">
        <f t="shared" si="2"/>
        <v>NA</v>
      </c>
      <c r="H6" s="21" t="e">
        <f>+INDEX(Input!$A$4:$S$21,MATCH(Output!$A6,Input!$A$4:$A$21,0),MATCH(Output!H$3,Input!$A$3:$S$3,0))</f>
        <v>#N/A</v>
      </c>
      <c r="I6" s="25" t="e">
        <f>+INDEX(Input!$A$4:$S$21,MATCH(Output!$A6,Input!$A$4:$A$21,0),MATCH(Output!I$3,Input!$A$3:$S$3,0))</f>
        <v>#N/A</v>
      </c>
      <c r="J6" s="33" t="e">
        <f>+INDEX(Input!$A$4:$S$21,MATCH(Output!$A6,Input!$A$4:$A$21,0),MATCH(Output!J$3,Input!$A$3:$S$3,0))</f>
        <v>#N/A</v>
      </c>
      <c r="K6" s="25" t="e">
        <f>+INDEX(Input!$A$4:$S$21,MATCH(Output!$A6,Input!$A$4:$A$21,0),MATCH(Output!K$3,Input!$A$3:$S$3,0))</f>
        <v>#N/A</v>
      </c>
      <c r="L6" s="25" t="e">
        <f>+INDEX(Input!$A$4:$S$21,MATCH(Output!$A6,Input!$A$4:$A$21,0),MATCH(Output!L$3,Input!$A$3:$S$3,0))</f>
        <v>#N/A</v>
      </c>
      <c r="M6" s="33" t="e">
        <f>+INDEX(Input!$A$4:$S$21,MATCH(Output!$A6,Input!$A$4:$A$21,0),MATCH(Output!M$3,Input!$A$3:$S$3,0))</f>
        <v>#N/A</v>
      </c>
      <c r="N6" s="33" t="e">
        <f>+INDEX(Input!$A$4:$S$21,MATCH(Output!$A6,Input!$A$4:$A$21,0),MATCH(Output!N$3,Input!$A$3:$S$3,0))</f>
        <v>#N/A</v>
      </c>
      <c r="O6" s="21" t="e">
        <f>+INDEX(Input!$A$4:$S$21,MATCH(Output!$A6,Input!$A$4:$A$21,0),MATCH(Output!O$3,Input!$A$3:$S$3,0))</f>
        <v>#N/A</v>
      </c>
      <c r="P6" s="33" t="e">
        <f>+INDEX(Input!$A$4:$S$21,MATCH(Output!$A6,Input!$A$4:$A$21,0),MATCH(Output!P$3,Input!$A$3:$S$3,0))</f>
        <v>#N/A</v>
      </c>
      <c r="Q6" s="25" t="e">
        <f>+INDEX(Input!$A$4:$S$21,MATCH(Output!$A6,Input!$A$4:$A$21,0),MATCH(Output!Q$3,Input!$A$3:$S$3,0))</f>
        <v>#N/A</v>
      </c>
      <c r="R6" s="25" t="e">
        <f>+INDEX(Input!$A$4:$S$21,MATCH(Output!$A6,Input!$A$4:$A$21,0),MATCH(Output!R$3,Input!$A$3:$S$3,0))</f>
        <v>#N/A</v>
      </c>
      <c r="S6" s="33" t="e">
        <f>+INDEX(Input!$A$4:$S$21,MATCH(Output!$A6,Input!$A$4:$A$21,0),MATCH(Output!S$3,Input!$A$3:$S$3,0))</f>
        <v>#N/A</v>
      </c>
      <c r="T6" s="33" t="e">
        <f>+INDEX(Input!$A$4:$S$21,MATCH(Output!$A6,Input!$A$4:$A$21,0),MATCH(Output!T$3,Input!$A$3:$S$3,0))</f>
        <v>#N/A</v>
      </c>
      <c r="U6" s="10" t="e">
        <f t="shared" si="3"/>
        <v>#N/A</v>
      </c>
      <c r="V6" s="2" t="str">
        <f t="shared" si="4"/>
        <v>NA</v>
      </c>
      <c r="W6" s="2" t="str">
        <f t="shared" si="5"/>
        <v>NA</v>
      </c>
      <c r="X6" s="1" t="str">
        <f t="shared" si="6"/>
        <v>NA</v>
      </c>
      <c r="Y6" s="1" t="str">
        <f t="shared" si="7"/>
        <v>NA</v>
      </c>
      <c r="AB6" s="46">
        <f t="shared" si="8"/>
        <v>0</v>
      </c>
      <c r="AC6" s="46">
        <f t="shared" si="1"/>
        <v>0</v>
      </c>
      <c r="AD6" s="46">
        <f t="shared" si="1"/>
        <v>0</v>
      </c>
      <c r="AE6" s="46">
        <f t="shared" si="1"/>
        <v>0</v>
      </c>
      <c r="AF6" s="46">
        <f t="shared" si="1"/>
        <v>0</v>
      </c>
      <c r="AG6" s="46">
        <f t="shared" si="1"/>
        <v>0</v>
      </c>
      <c r="AH6" s="46">
        <f t="shared" si="1"/>
        <v>0</v>
      </c>
      <c r="AI6" s="46">
        <f t="shared" si="1"/>
        <v>0</v>
      </c>
      <c r="AJ6" s="46">
        <f t="shared" si="1"/>
        <v>0</v>
      </c>
      <c r="AK6" s="46">
        <f t="shared" si="1"/>
        <v>0</v>
      </c>
      <c r="AL6" s="46">
        <f t="shared" si="1"/>
        <v>0</v>
      </c>
      <c r="AM6" s="46">
        <f t="shared" si="1"/>
        <v>0</v>
      </c>
      <c r="AN6" s="46">
        <f t="shared" si="1"/>
        <v>0</v>
      </c>
      <c r="AO6" s="46">
        <f t="shared" si="1"/>
        <v>0</v>
      </c>
      <c r="AP6" s="46">
        <f t="shared" si="1"/>
        <v>0</v>
      </c>
      <c r="AQ6" s="46">
        <f t="shared" si="1"/>
        <v>0</v>
      </c>
      <c r="AR6" s="46">
        <f t="shared" si="1"/>
        <v>0</v>
      </c>
      <c r="AS6" s="46">
        <f t="shared" si="1"/>
        <v>0</v>
      </c>
    </row>
    <row r="7" spans="1:45" x14ac:dyDescent="0.25">
      <c r="A7" s="4" t="s">
        <v>28</v>
      </c>
      <c r="B7" s="27" t="e">
        <f>+INDEX(Input!$A$4:$S$21,MATCH(Output!$A7,Input!$A$4:$A$21,0),MATCH(Output!B$3,Input!$A$3:$S$3,0))</f>
        <v>#N/A</v>
      </c>
      <c r="C7" s="28" t="e">
        <f>+INDEX(Input!$A$4:$S$21,MATCH(Output!$A7,Input!$A$4:$A$21,0),MATCH(Output!C$3,Input!$A$3:$S$3,0))</f>
        <v>#N/A</v>
      </c>
      <c r="D7" s="29" t="e">
        <f>+INDEX(Input!$A$4:$S$21,MATCH(Output!$A7,Input!$A$4:$A$21,0),MATCH(Output!D$3,Input!$A$3:$S$3,0))</f>
        <v>#N/A</v>
      </c>
      <c r="E7" s="28" t="e">
        <f>+INDEX(Input!$A$4:$S$21,MATCH(Output!$A7,Input!$A$4:$A$21,0),MATCH(Output!E$3,Input!$A$3:$S$3,0))</f>
        <v>#N/A</v>
      </c>
      <c r="F7" s="28" t="e">
        <f>+INDEX(Input!$A$4:$S$21,MATCH(Output!$A7,Input!$A$4:$A$21,0),MATCH(Output!F$3,Input!$A$3:$S$3,0))</f>
        <v>#N/A</v>
      </c>
      <c r="G7" s="5" t="str">
        <f t="shared" si="2"/>
        <v>NA</v>
      </c>
      <c r="H7" s="22" t="e">
        <f>+INDEX(Input!$A$4:$S$21,MATCH(Output!$A7,Input!$A$4:$A$21,0),MATCH(Output!H$3,Input!$A$3:$S$3,0))</f>
        <v>#N/A</v>
      </c>
      <c r="I7" s="28" t="e">
        <f>+INDEX(Input!$A$4:$S$21,MATCH(Output!$A7,Input!$A$4:$A$21,0),MATCH(Output!I$3,Input!$A$3:$S$3,0))</f>
        <v>#N/A</v>
      </c>
      <c r="J7" s="34" t="e">
        <f>+INDEX(Input!$A$4:$S$21,MATCH(Output!$A7,Input!$A$4:$A$21,0),MATCH(Output!J$3,Input!$A$3:$S$3,0))</f>
        <v>#N/A</v>
      </c>
      <c r="K7" s="28" t="e">
        <f>+INDEX(Input!$A$4:$S$21,MATCH(Output!$A7,Input!$A$4:$A$21,0),MATCH(Output!K$3,Input!$A$3:$S$3,0))</f>
        <v>#N/A</v>
      </c>
      <c r="L7" s="28" t="e">
        <f>+INDEX(Input!$A$4:$S$21,MATCH(Output!$A7,Input!$A$4:$A$21,0),MATCH(Output!L$3,Input!$A$3:$S$3,0))</f>
        <v>#N/A</v>
      </c>
      <c r="M7" s="34" t="e">
        <f>+INDEX(Input!$A$4:$S$21,MATCH(Output!$A7,Input!$A$4:$A$21,0),MATCH(Output!M$3,Input!$A$3:$S$3,0))</f>
        <v>#N/A</v>
      </c>
      <c r="N7" s="34" t="e">
        <f>+INDEX(Input!$A$4:$S$21,MATCH(Output!$A7,Input!$A$4:$A$21,0),MATCH(Output!N$3,Input!$A$3:$S$3,0))</f>
        <v>#N/A</v>
      </c>
      <c r="O7" s="22" t="e">
        <f>+INDEX(Input!$A$4:$S$21,MATCH(Output!$A7,Input!$A$4:$A$21,0),MATCH(Output!O$3,Input!$A$3:$S$3,0))</f>
        <v>#N/A</v>
      </c>
      <c r="P7" s="34" t="e">
        <f>+INDEX(Input!$A$4:$S$21,MATCH(Output!$A7,Input!$A$4:$A$21,0),MATCH(Output!P$3,Input!$A$3:$S$3,0))</f>
        <v>#N/A</v>
      </c>
      <c r="Q7" s="28" t="e">
        <f>+INDEX(Input!$A$4:$S$21,MATCH(Output!$A7,Input!$A$4:$A$21,0),MATCH(Output!Q$3,Input!$A$3:$S$3,0))</f>
        <v>#N/A</v>
      </c>
      <c r="R7" s="28" t="e">
        <f>+INDEX(Input!$A$4:$S$21,MATCH(Output!$A7,Input!$A$4:$A$21,0),MATCH(Output!R$3,Input!$A$3:$S$3,0))</f>
        <v>#N/A</v>
      </c>
      <c r="S7" s="34" t="e">
        <f>+INDEX(Input!$A$4:$S$21,MATCH(Output!$A7,Input!$A$4:$A$21,0),MATCH(Output!S$3,Input!$A$3:$S$3,0))</f>
        <v>#N/A</v>
      </c>
      <c r="T7" s="34" t="e">
        <f>+INDEX(Input!$A$4:$S$21,MATCH(Output!$A7,Input!$A$4:$A$21,0),MATCH(Output!T$3,Input!$A$3:$S$3,0))</f>
        <v>#N/A</v>
      </c>
      <c r="U7" s="11" t="e">
        <f t="shared" si="3"/>
        <v>#N/A</v>
      </c>
      <c r="V7" s="5" t="str">
        <f t="shared" si="4"/>
        <v>NA</v>
      </c>
      <c r="W7" s="5" t="str">
        <f t="shared" si="5"/>
        <v>NA</v>
      </c>
      <c r="X7" s="6" t="str">
        <f t="shared" si="6"/>
        <v>NA</v>
      </c>
      <c r="Y7" s="6" t="str">
        <f t="shared" si="7"/>
        <v>NA</v>
      </c>
      <c r="AB7" s="46">
        <f t="shared" si="8"/>
        <v>0</v>
      </c>
      <c r="AC7" s="46">
        <f t="shared" si="1"/>
        <v>0</v>
      </c>
      <c r="AD7" s="46">
        <f t="shared" si="1"/>
        <v>0</v>
      </c>
      <c r="AE7" s="46">
        <f t="shared" si="1"/>
        <v>0</v>
      </c>
      <c r="AF7" s="46">
        <f t="shared" si="1"/>
        <v>0</v>
      </c>
      <c r="AG7" s="46">
        <f t="shared" si="1"/>
        <v>0</v>
      </c>
      <c r="AH7" s="46">
        <f t="shared" si="1"/>
        <v>0</v>
      </c>
      <c r="AI7" s="46">
        <f t="shared" si="1"/>
        <v>0</v>
      </c>
      <c r="AJ7" s="46">
        <f t="shared" si="1"/>
        <v>0</v>
      </c>
      <c r="AK7" s="46">
        <f t="shared" si="1"/>
        <v>0</v>
      </c>
      <c r="AL7" s="46">
        <f t="shared" si="1"/>
        <v>0</v>
      </c>
      <c r="AM7" s="46">
        <f t="shared" si="1"/>
        <v>0</v>
      </c>
      <c r="AN7" s="46">
        <f t="shared" si="1"/>
        <v>0</v>
      </c>
      <c r="AO7" s="46">
        <f t="shared" si="1"/>
        <v>0</v>
      </c>
      <c r="AP7" s="46">
        <f t="shared" si="1"/>
        <v>0</v>
      </c>
      <c r="AQ7" s="46">
        <f t="shared" si="1"/>
        <v>0</v>
      </c>
      <c r="AR7" s="46">
        <f t="shared" si="1"/>
        <v>0</v>
      </c>
      <c r="AS7" s="46">
        <f t="shared" si="1"/>
        <v>0</v>
      </c>
    </row>
    <row r="8" spans="1:45" x14ac:dyDescent="0.25">
      <c r="A8" t="s">
        <v>29</v>
      </c>
      <c r="B8" s="24" t="e">
        <f>+INDEX(Input!$A$4:$S$21,MATCH(Output!$A8,Input!$A$4:$A$21,0),MATCH(Output!B$3,Input!$A$3:$S$3,0))</f>
        <v>#N/A</v>
      </c>
      <c r="C8" s="25" t="e">
        <f>+INDEX(Input!$A$4:$S$21,MATCH(Output!$A8,Input!$A$4:$A$21,0),MATCH(Output!C$3,Input!$A$3:$S$3,0))</f>
        <v>#N/A</v>
      </c>
      <c r="D8" s="26" t="e">
        <f>+INDEX(Input!$A$4:$S$21,MATCH(Output!$A8,Input!$A$4:$A$21,0),MATCH(Output!D$3,Input!$A$3:$S$3,0))</f>
        <v>#N/A</v>
      </c>
      <c r="E8" s="25" t="e">
        <f>+INDEX(Input!$A$4:$S$21,MATCH(Output!$A8,Input!$A$4:$A$21,0),MATCH(Output!E$3,Input!$A$3:$S$3,0))</f>
        <v>#N/A</v>
      </c>
      <c r="F8" s="25" t="e">
        <f>+INDEX(Input!$A$4:$S$21,MATCH(Output!$A8,Input!$A$4:$A$21,0),MATCH(Output!F$3,Input!$A$3:$S$3,0))</f>
        <v>#N/A</v>
      </c>
      <c r="G8" s="2" t="str">
        <f t="shared" si="2"/>
        <v>NA</v>
      </c>
      <c r="H8" s="21" t="e">
        <f>+INDEX(Input!$A$4:$S$21,MATCH(Output!$A8,Input!$A$4:$A$21,0),MATCH(Output!H$3,Input!$A$3:$S$3,0))</f>
        <v>#N/A</v>
      </c>
      <c r="I8" s="25" t="e">
        <f>+INDEX(Input!$A$4:$S$21,MATCH(Output!$A8,Input!$A$4:$A$21,0),MATCH(Output!I$3,Input!$A$3:$S$3,0))</f>
        <v>#N/A</v>
      </c>
      <c r="J8" s="33" t="e">
        <f>+INDEX(Input!$A$4:$S$21,MATCH(Output!$A8,Input!$A$4:$A$21,0),MATCH(Output!J$3,Input!$A$3:$S$3,0))</f>
        <v>#N/A</v>
      </c>
      <c r="K8" s="25" t="e">
        <f>+INDEX(Input!$A$4:$S$21,MATCH(Output!$A8,Input!$A$4:$A$21,0),MATCH(Output!K$3,Input!$A$3:$S$3,0))</f>
        <v>#N/A</v>
      </c>
      <c r="L8" s="25" t="e">
        <f>+INDEX(Input!$A$4:$S$21,MATCH(Output!$A8,Input!$A$4:$A$21,0),MATCH(Output!L$3,Input!$A$3:$S$3,0))</f>
        <v>#N/A</v>
      </c>
      <c r="M8" s="33" t="e">
        <f>+INDEX(Input!$A$4:$S$21,MATCH(Output!$A8,Input!$A$4:$A$21,0),MATCH(Output!M$3,Input!$A$3:$S$3,0))</f>
        <v>#N/A</v>
      </c>
      <c r="N8" s="33" t="e">
        <f>+INDEX(Input!$A$4:$S$21,MATCH(Output!$A8,Input!$A$4:$A$21,0),MATCH(Output!N$3,Input!$A$3:$S$3,0))</f>
        <v>#N/A</v>
      </c>
      <c r="O8" s="21" t="e">
        <f>+INDEX(Input!$A$4:$S$21,MATCH(Output!$A8,Input!$A$4:$A$21,0),MATCH(Output!O$3,Input!$A$3:$S$3,0))</f>
        <v>#N/A</v>
      </c>
      <c r="P8" s="33" t="e">
        <f>+INDEX(Input!$A$4:$S$21,MATCH(Output!$A8,Input!$A$4:$A$21,0),MATCH(Output!P$3,Input!$A$3:$S$3,0))</f>
        <v>#N/A</v>
      </c>
      <c r="Q8" s="25" t="e">
        <f>+INDEX(Input!$A$4:$S$21,MATCH(Output!$A8,Input!$A$4:$A$21,0),MATCH(Output!Q$3,Input!$A$3:$S$3,0))</f>
        <v>#N/A</v>
      </c>
      <c r="R8" s="25" t="e">
        <f>+INDEX(Input!$A$4:$S$21,MATCH(Output!$A8,Input!$A$4:$A$21,0),MATCH(Output!R$3,Input!$A$3:$S$3,0))</f>
        <v>#N/A</v>
      </c>
      <c r="S8" s="33" t="e">
        <f>+INDEX(Input!$A$4:$S$21,MATCH(Output!$A8,Input!$A$4:$A$21,0),MATCH(Output!S$3,Input!$A$3:$S$3,0))</f>
        <v>#N/A</v>
      </c>
      <c r="T8" s="33" t="e">
        <f>+INDEX(Input!$A$4:$S$21,MATCH(Output!$A8,Input!$A$4:$A$21,0),MATCH(Output!T$3,Input!$A$3:$S$3,0))</f>
        <v>#N/A</v>
      </c>
      <c r="U8" s="10" t="e">
        <f t="shared" si="3"/>
        <v>#N/A</v>
      </c>
      <c r="V8" s="2" t="str">
        <f t="shared" si="4"/>
        <v>NA</v>
      </c>
      <c r="W8" s="2" t="str">
        <f t="shared" si="5"/>
        <v>NA</v>
      </c>
      <c r="X8" s="1" t="str">
        <f t="shared" si="6"/>
        <v>NA</v>
      </c>
      <c r="Y8" s="1" t="str">
        <f t="shared" si="7"/>
        <v>NA</v>
      </c>
      <c r="AB8" s="46">
        <f t="shared" si="8"/>
        <v>0</v>
      </c>
      <c r="AC8" s="46">
        <f t="shared" si="1"/>
        <v>0</v>
      </c>
      <c r="AD8" s="46">
        <f t="shared" si="1"/>
        <v>0</v>
      </c>
      <c r="AE8" s="46">
        <f t="shared" si="1"/>
        <v>0</v>
      </c>
      <c r="AF8" s="46">
        <f t="shared" si="1"/>
        <v>0</v>
      </c>
      <c r="AG8" s="46">
        <f t="shared" si="1"/>
        <v>0</v>
      </c>
      <c r="AH8" s="46">
        <f t="shared" si="1"/>
        <v>0</v>
      </c>
      <c r="AI8" s="46">
        <f t="shared" si="1"/>
        <v>0</v>
      </c>
      <c r="AJ8" s="46">
        <f t="shared" si="1"/>
        <v>0</v>
      </c>
      <c r="AK8" s="46">
        <f t="shared" si="1"/>
        <v>0</v>
      </c>
      <c r="AL8" s="46">
        <f t="shared" si="1"/>
        <v>0</v>
      </c>
      <c r="AM8" s="46">
        <f t="shared" si="1"/>
        <v>0</v>
      </c>
      <c r="AN8" s="46">
        <f t="shared" si="1"/>
        <v>0</v>
      </c>
      <c r="AO8" s="46">
        <f t="shared" si="1"/>
        <v>0</v>
      </c>
      <c r="AP8" s="46">
        <f t="shared" si="1"/>
        <v>0</v>
      </c>
      <c r="AQ8" s="46">
        <f t="shared" si="1"/>
        <v>0</v>
      </c>
      <c r="AR8" s="46">
        <f t="shared" si="1"/>
        <v>0</v>
      </c>
      <c r="AS8" s="46">
        <f t="shared" si="1"/>
        <v>0</v>
      </c>
    </row>
    <row r="9" spans="1:45" x14ac:dyDescent="0.25">
      <c r="A9" s="4" t="s">
        <v>30</v>
      </c>
      <c r="B9" s="27" t="e">
        <f>+INDEX(Input!$A$4:$S$21,MATCH(Output!$A9,Input!$A$4:$A$21,0),MATCH(Output!B$3,Input!$A$3:$S$3,0))</f>
        <v>#N/A</v>
      </c>
      <c r="C9" s="28" t="e">
        <f>+INDEX(Input!$A$4:$S$21,MATCH(Output!$A9,Input!$A$4:$A$21,0),MATCH(Output!C$3,Input!$A$3:$S$3,0))</f>
        <v>#N/A</v>
      </c>
      <c r="D9" s="29" t="e">
        <f>+INDEX(Input!$A$4:$S$21,MATCH(Output!$A9,Input!$A$4:$A$21,0),MATCH(Output!D$3,Input!$A$3:$S$3,0))</f>
        <v>#N/A</v>
      </c>
      <c r="E9" s="28" t="e">
        <f>+INDEX(Input!$A$4:$S$21,MATCH(Output!$A9,Input!$A$4:$A$21,0),MATCH(Output!E$3,Input!$A$3:$S$3,0))</f>
        <v>#N/A</v>
      </c>
      <c r="F9" s="28" t="e">
        <f>+INDEX(Input!$A$4:$S$21,MATCH(Output!$A9,Input!$A$4:$A$21,0),MATCH(Output!F$3,Input!$A$3:$S$3,0))</f>
        <v>#N/A</v>
      </c>
      <c r="G9" s="5" t="str">
        <f t="shared" si="2"/>
        <v>NA</v>
      </c>
      <c r="H9" s="22" t="e">
        <f>+INDEX(Input!$A$4:$S$21,MATCH(Output!$A9,Input!$A$4:$A$21,0),MATCH(Output!H$3,Input!$A$3:$S$3,0))</f>
        <v>#N/A</v>
      </c>
      <c r="I9" s="28" t="e">
        <f>+INDEX(Input!$A$4:$S$21,MATCH(Output!$A9,Input!$A$4:$A$21,0),MATCH(Output!I$3,Input!$A$3:$S$3,0))</f>
        <v>#N/A</v>
      </c>
      <c r="J9" s="34" t="e">
        <f>+INDEX(Input!$A$4:$S$21,MATCH(Output!$A9,Input!$A$4:$A$21,0),MATCH(Output!J$3,Input!$A$3:$S$3,0))</f>
        <v>#N/A</v>
      </c>
      <c r="K9" s="28" t="e">
        <f>+INDEX(Input!$A$4:$S$21,MATCH(Output!$A9,Input!$A$4:$A$21,0),MATCH(Output!K$3,Input!$A$3:$S$3,0))</f>
        <v>#N/A</v>
      </c>
      <c r="L9" s="28" t="e">
        <f>+INDEX(Input!$A$4:$S$21,MATCH(Output!$A9,Input!$A$4:$A$21,0),MATCH(Output!L$3,Input!$A$3:$S$3,0))</f>
        <v>#N/A</v>
      </c>
      <c r="M9" s="34" t="e">
        <f>+INDEX(Input!$A$4:$S$21,MATCH(Output!$A9,Input!$A$4:$A$21,0),MATCH(Output!M$3,Input!$A$3:$S$3,0))</f>
        <v>#N/A</v>
      </c>
      <c r="N9" s="34" t="e">
        <f>+INDEX(Input!$A$4:$S$21,MATCH(Output!$A9,Input!$A$4:$A$21,0),MATCH(Output!N$3,Input!$A$3:$S$3,0))</f>
        <v>#N/A</v>
      </c>
      <c r="O9" s="22" t="e">
        <f>+INDEX(Input!$A$4:$S$21,MATCH(Output!$A9,Input!$A$4:$A$21,0),MATCH(Output!O$3,Input!$A$3:$S$3,0))</f>
        <v>#N/A</v>
      </c>
      <c r="P9" s="34" t="e">
        <f>+INDEX(Input!$A$4:$S$21,MATCH(Output!$A9,Input!$A$4:$A$21,0),MATCH(Output!P$3,Input!$A$3:$S$3,0))</f>
        <v>#N/A</v>
      </c>
      <c r="Q9" s="28" t="e">
        <f>+INDEX(Input!$A$4:$S$21,MATCH(Output!$A9,Input!$A$4:$A$21,0),MATCH(Output!Q$3,Input!$A$3:$S$3,0))</f>
        <v>#N/A</v>
      </c>
      <c r="R9" s="28" t="e">
        <f>+INDEX(Input!$A$4:$S$21,MATCH(Output!$A9,Input!$A$4:$A$21,0),MATCH(Output!R$3,Input!$A$3:$S$3,0))</f>
        <v>#N/A</v>
      </c>
      <c r="S9" s="34" t="e">
        <f>+INDEX(Input!$A$4:$S$21,MATCH(Output!$A9,Input!$A$4:$A$21,0),MATCH(Output!S$3,Input!$A$3:$S$3,0))</f>
        <v>#N/A</v>
      </c>
      <c r="T9" s="34" t="e">
        <f>+INDEX(Input!$A$4:$S$21,MATCH(Output!$A9,Input!$A$4:$A$21,0),MATCH(Output!T$3,Input!$A$3:$S$3,0))</f>
        <v>#N/A</v>
      </c>
      <c r="U9" s="11" t="e">
        <f t="shared" si="3"/>
        <v>#N/A</v>
      </c>
      <c r="V9" s="5" t="str">
        <f t="shared" si="4"/>
        <v>NA</v>
      </c>
      <c r="W9" s="5" t="str">
        <f t="shared" si="5"/>
        <v>NA</v>
      </c>
      <c r="X9" s="6" t="str">
        <f t="shared" si="6"/>
        <v>NA</v>
      </c>
      <c r="Y9" s="6" t="str">
        <f t="shared" si="7"/>
        <v>NA</v>
      </c>
      <c r="AB9" s="46">
        <f t="shared" si="8"/>
        <v>0</v>
      </c>
      <c r="AC9" s="46">
        <f t="shared" si="1"/>
        <v>0</v>
      </c>
      <c r="AD9" s="46">
        <f t="shared" si="1"/>
        <v>0</v>
      </c>
      <c r="AE9" s="46">
        <f t="shared" si="1"/>
        <v>0</v>
      </c>
      <c r="AF9" s="46">
        <f t="shared" si="1"/>
        <v>0</v>
      </c>
      <c r="AG9" s="46">
        <f t="shared" si="1"/>
        <v>0</v>
      </c>
      <c r="AH9" s="46">
        <f t="shared" si="1"/>
        <v>0</v>
      </c>
      <c r="AI9" s="46">
        <f t="shared" si="1"/>
        <v>0</v>
      </c>
      <c r="AJ9" s="46">
        <f t="shared" si="1"/>
        <v>0</v>
      </c>
      <c r="AK9" s="46">
        <f t="shared" si="1"/>
        <v>0</v>
      </c>
      <c r="AL9" s="46">
        <f t="shared" si="1"/>
        <v>0</v>
      </c>
      <c r="AM9" s="46">
        <f t="shared" si="1"/>
        <v>0</v>
      </c>
      <c r="AN9" s="46">
        <f t="shared" si="1"/>
        <v>0</v>
      </c>
      <c r="AO9" s="46">
        <f t="shared" si="1"/>
        <v>0</v>
      </c>
      <c r="AP9" s="46">
        <f t="shared" si="1"/>
        <v>0</v>
      </c>
      <c r="AQ9" s="46">
        <f t="shared" si="1"/>
        <v>0</v>
      </c>
      <c r="AR9" s="46">
        <f t="shared" si="1"/>
        <v>0</v>
      </c>
      <c r="AS9" s="46">
        <f t="shared" si="1"/>
        <v>0</v>
      </c>
    </row>
    <row r="10" spans="1:45" x14ac:dyDescent="0.25">
      <c r="A10" t="s">
        <v>31</v>
      </c>
      <c r="B10" s="24" t="e">
        <f>+INDEX(Input!$A$4:$S$21,MATCH(Output!$A10,Input!$A$4:$A$21,0),MATCH(Output!B$3,Input!$A$3:$S$3,0))</f>
        <v>#N/A</v>
      </c>
      <c r="C10" s="25" t="e">
        <f>+INDEX(Input!$A$4:$S$21,MATCH(Output!$A10,Input!$A$4:$A$21,0),MATCH(Output!C$3,Input!$A$3:$S$3,0))</f>
        <v>#N/A</v>
      </c>
      <c r="D10" s="26" t="e">
        <f>+INDEX(Input!$A$4:$S$21,MATCH(Output!$A10,Input!$A$4:$A$21,0),MATCH(Output!D$3,Input!$A$3:$S$3,0))</f>
        <v>#N/A</v>
      </c>
      <c r="E10" s="25" t="e">
        <f>+INDEX(Input!$A$4:$S$21,MATCH(Output!$A10,Input!$A$4:$A$21,0),MATCH(Output!E$3,Input!$A$3:$S$3,0))</f>
        <v>#N/A</v>
      </c>
      <c r="F10" s="25" t="e">
        <f>+INDEX(Input!$A$4:$S$21,MATCH(Output!$A10,Input!$A$4:$A$21,0),MATCH(Output!F$3,Input!$A$3:$S$3,0))</f>
        <v>#N/A</v>
      </c>
      <c r="G10" s="2" t="str">
        <f t="shared" si="2"/>
        <v>NA</v>
      </c>
      <c r="H10" s="21" t="e">
        <f>+INDEX(Input!$A$4:$S$21,MATCH(Output!$A10,Input!$A$4:$A$21,0),MATCH(Output!H$3,Input!$A$3:$S$3,0))</f>
        <v>#N/A</v>
      </c>
      <c r="I10" s="25" t="e">
        <f>+INDEX(Input!$A$4:$S$21,MATCH(Output!$A10,Input!$A$4:$A$21,0),MATCH(Output!I$3,Input!$A$3:$S$3,0))</f>
        <v>#N/A</v>
      </c>
      <c r="J10" s="33" t="e">
        <f>+INDEX(Input!$A$4:$S$21,MATCH(Output!$A10,Input!$A$4:$A$21,0),MATCH(Output!J$3,Input!$A$3:$S$3,0))</f>
        <v>#N/A</v>
      </c>
      <c r="K10" s="25" t="e">
        <f>+INDEX(Input!$A$4:$S$21,MATCH(Output!$A10,Input!$A$4:$A$21,0),MATCH(Output!K$3,Input!$A$3:$S$3,0))</f>
        <v>#N/A</v>
      </c>
      <c r="L10" s="25" t="e">
        <f>+INDEX(Input!$A$4:$S$21,MATCH(Output!$A10,Input!$A$4:$A$21,0),MATCH(Output!L$3,Input!$A$3:$S$3,0))</f>
        <v>#N/A</v>
      </c>
      <c r="M10" s="33" t="e">
        <f>+INDEX(Input!$A$4:$S$21,MATCH(Output!$A10,Input!$A$4:$A$21,0),MATCH(Output!M$3,Input!$A$3:$S$3,0))</f>
        <v>#N/A</v>
      </c>
      <c r="N10" s="33" t="e">
        <f>+INDEX(Input!$A$4:$S$21,MATCH(Output!$A10,Input!$A$4:$A$21,0),MATCH(Output!N$3,Input!$A$3:$S$3,0))</f>
        <v>#N/A</v>
      </c>
      <c r="O10" s="21" t="e">
        <f>+INDEX(Input!$A$4:$S$21,MATCH(Output!$A10,Input!$A$4:$A$21,0),MATCH(Output!O$3,Input!$A$3:$S$3,0))</f>
        <v>#N/A</v>
      </c>
      <c r="P10" s="33" t="e">
        <f>+INDEX(Input!$A$4:$S$21,MATCH(Output!$A10,Input!$A$4:$A$21,0),MATCH(Output!P$3,Input!$A$3:$S$3,0))</f>
        <v>#N/A</v>
      </c>
      <c r="Q10" s="25" t="e">
        <f>+INDEX(Input!$A$4:$S$21,MATCH(Output!$A10,Input!$A$4:$A$21,0),MATCH(Output!Q$3,Input!$A$3:$S$3,0))</f>
        <v>#N/A</v>
      </c>
      <c r="R10" s="25" t="e">
        <f>+INDEX(Input!$A$4:$S$21,MATCH(Output!$A10,Input!$A$4:$A$21,0),MATCH(Output!R$3,Input!$A$3:$S$3,0))</f>
        <v>#N/A</v>
      </c>
      <c r="S10" s="33" t="e">
        <f>+INDEX(Input!$A$4:$S$21,MATCH(Output!$A10,Input!$A$4:$A$21,0),MATCH(Output!S$3,Input!$A$3:$S$3,0))</f>
        <v>#N/A</v>
      </c>
      <c r="T10" s="33" t="e">
        <f>+INDEX(Input!$A$4:$S$21,MATCH(Output!$A10,Input!$A$4:$A$21,0),MATCH(Output!T$3,Input!$A$3:$S$3,0))</f>
        <v>#N/A</v>
      </c>
      <c r="U10" s="10" t="e">
        <f t="shared" si="3"/>
        <v>#N/A</v>
      </c>
      <c r="V10" s="2" t="str">
        <f t="shared" si="4"/>
        <v>NA</v>
      </c>
      <c r="W10" s="2" t="str">
        <f t="shared" si="5"/>
        <v>NA</v>
      </c>
      <c r="X10" s="1" t="str">
        <f t="shared" si="6"/>
        <v>NA</v>
      </c>
      <c r="Y10" s="1" t="str">
        <f t="shared" si="7"/>
        <v>NA</v>
      </c>
      <c r="AB10" s="46">
        <f t="shared" si="8"/>
        <v>0</v>
      </c>
      <c r="AC10" s="46">
        <f t="shared" si="1"/>
        <v>0</v>
      </c>
      <c r="AD10" s="46">
        <f t="shared" si="1"/>
        <v>0</v>
      </c>
      <c r="AE10" s="46">
        <f t="shared" si="1"/>
        <v>0</v>
      </c>
      <c r="AF10" s="46">
        <f t="shared" si="1"/>
        <v>0</v>
      </c>
      <c r="AG10" s="46">
        <f t="shared" si="1"/>
        <v>0</v>
      </c>
      <c r="AH10" s="46">
        <f t="shared" si="1"/>
        <v>0</v>
      </c>
      <c r="AI10" s="46">
        <f t="shared" si="1"/>
        <v>0</v>
      </c>
      <c r="AJ10" s="46">
        <f t="shared" si="1"/>
        <v>0</v>
      </c>
      <c r="AK10" s="46">
        <f t="shared" si="1"/>
        <v>0</v>
      </c>
      <c r="AL10" s="46">
        <f t="shared" si="1"/>
        <v>0</v>
      </c>
      <c r="AM10" s="46">
        <f t="shared" si="1"/>
        <v>0</v>
      </c>
      <c r="AN10" s="46">
        <f t="shared" si="1"/>
        <v>0</v>
      </c>
      <c r="AO10" s="46">
        <f t="shared" si="1"/>
        <v>0</v>
      </c>
      <c r="AP10" s="46">
        <f t="shared" si="1"/>
        <v>0</v>
      </c>
      <c r="AQ10" s="46">
        <f t="shared" si="1"/>
        <v>0</v>
      </c>
      <c r="AR10" s="46">
        <f t="shared" si="1"/>
        <v>0</v>
      </c>
      <c r="AS10" s="46">
        <f t="shared" si="1"/>
        <v>0</v>
      </c>
    </row>
    <row r="11" spans="1:45" x14ac:dyDescent="0.25">
      <c r="A11" s="4" t="s">
        <v>32</v>
      </c>
      <c r="B11" s="27" t="e">
        <f>+INDEX(Input!$A$4:$S$21,MATCH(Output!$A11,Input!$A$4:$A$21,0),MATCH(Output!B$3,Input!$A$3:$S$3,0))</f>
        <v>#N/A</v>
      </c>
      <c r="C11" s="28" t="e">
        <f>+INDEX(Input!$A$4:$S$21,MATCH(Output!$A11,Input!$A$4:$A$21,0),MATCH(Output!C$3,Input!$A$3:$S$3,0))</f>
        <v>#N/A</v>
      </c>
      <c r="D11" s="29" t="e">
        <f>+INDEX(Input!$A$4:$S$21,MATCH(Output!$A11,Input!$A$4:$A$21,0),MATCH(Output!D$3,Input!$A$3:$S$3,0))</f>
        <v>#N/A</v>
      </c>
      <c r="E11" s="28" t="e">
        <f>+INDEX(Input!$A$4:$S$21,MATCH(Output!$A11,Input!$A$4:$A$21,0),MATCH(Output!E$3,Input!$A$3:$S$3,0))</f>
        <v>#N/A</v>
      </c>
      <c r="F11" s="28" t="e">
        <f>+INDEX(Input!$A$4:$S$21,MATCH(Output!$A11,Input!$A$4:$A$21,0),MATCH(Output!F$3,Input!$A$3:$S$3,0))</f>
        <v>#N/A</v>
      </c>
      <c r="G11" s="5" t="str">
        <f t="shared" si="2"/>
        <v>NA</v>
      </c>
      <c r="H11" s="22" t="e">
        <f>+INDEX(Input!$A$4:$S$21,MATCH(Output!$A11,Input!$A$4:$A$21,0),MATCH(Output!H$3,Input!$A$3:$S$3,0))</f>
        <v>#N/A</v>
      </c>
      <c r="I11" s="28" t="e">
        <f>+INDEX(Input!$A$4:$S$21,MATCH(Output!$A11,Input!$A$4:$A$21,0),MATCH(Output!I$3,Input!$A$3:$S$3,0))</f>
        <v>#N/A</v>
      </c>
      <c r="J11" s="34" t="e">
        <f>+INDEX(Input!$A$4:$S$21,MATCH(Output!$A11,Input!$A$4:$A$21,0),MATCH(Output!J$3,Input!$A$3:$S$3,0))</f>
        <v>#N/A</v>
      </c>
      <c r="K11" s="28" t="e">
        <f>+INDEX(Input!$A$4:$S$21,MATCH(Output!$A11,Input!$A$4:$A$21,0),MATCH(Output!K$3,Input!$A$3:$S$3,0))</f>
        <v>#N/A</v>
      </c>
      <c r="L11" s="28" t="e">
        <f>+INDEX(Input!$A$4:$S$21,MATCH(Output!$A11,Input!$A$4:$A$21,0),MATCH(Output!L$3,Input!$A$3:$S$3,0))</f>
        <v>#N/A</v>
      </c>
      <c r="M11" s="34" t="e">
        <f>+INDEX(Input!$A$4:$S$21,MATCH(Output!$A11,Input!$A$4:$A$21,0),MATCH(Output!M$3,Input!$A$3:$S$3,0))</f>
        <v>#N/A</v>
      </c>
      <c r="N11" s="34" t="e">
        <f>+INDEX(Input!$A$4:$S$21,MATCH(Output!$A11,Input!$A$4:$A$21,0),MATCH(Output!N$3,Input!$A$3:$S$3,0))</f>
        <v>#N/A</v>
      </c>
      <c r="O11" s="22" t="e">
        <f>+INDEX(Input!$A$4:$S$21,MATCH(Output!$A11,Input!$A$4:$A$21,0),MATCH(Output!O$3,Input!$A$3:$S$3,0))</f>
        <v>#N/A</v>
      </c>
      <c r="P11" s="34" t="e">
        <f>+INDEX(Input!$A$4:$S$21,MATCH(Output!$A11,Input!$A$4:$A$21,0),MATCH(Output!P$3,Input!$A$3:$S$3,0))</f>
        <v>#N/A</v>
      </c>
      <c r="Q11" s="28" t="e">
        <f>+INDEX(Input!$A$4:$S$21,MATCH(Output!$A11,Input!$A$4:$A$21,0),MATCH(Output!Q$3,Input!$A$3:$S$3,0))</f>
        <v>#N/A</v>
      </c>
      <c r="R11" s="28" t="e">
        <f>+INDEX(Input!$A$4:$S$21,MATCH(Output!$A11,Input!$A$4:$A$21,0),MATCH(Output!R$3,Input!$A$3:$S$3,0))</f>
        <v>#N/A</v>
      </c>
      <c r="S11" s="34" t="e">
        <f>+INDEX(Input!$A$4:$S$21,MATCH(Output!$A11,Input!$A$4:$A$21,0),MATCH(Output!S$3,Input!$A$3:$S$3,0))</f>
        <v>#N/A</v>
      </c>
      <c r="T11" s="34" t="e">
        <f>+INDEX(Input!$A$4:$S$21,MATCH(Output!$A11,Input!$A$4:$A$21,0),MATCH(Output!T$3,Input!$A$3:$S$3,0))</f>
        <v>#N/A</v>
      </c>
      <c r="U11" s="11" t="e">
        <f t="shared" si="3"/>
        <v>#N/A</v>
      </c>
      <c r="V11" s="5" t="str">
        <f t="shared" si="4"/>
        <v>NA</v>
      </c>
      <c r="W11" s="5" t="str">
        <f t="shared" si="5"/>
        <v>NA</v>
      </c>
      <c r="X11" s="6" t="str">
        <f t="shared" si="6"/>
        <v>NA</v>
      </c>
      <c r="Y11" s="6" t="str">
        <f t="shared" si="7"/>
        <v>NA</v>
      </c>
      <c r="AB11" s="46">
        <f t="shared" si="8"/>
        <v>0</v>
      </c>
      <c r="AC11" s="46">
        <f t="shared" si="1"/>
        <v>0</v>
      </c>
      <c r="AD11" s="46">
        <f t="shared" si="1"/>
        <v>0</v>
      </c>
      <c r="AE11" s="46">
        <f t="shared" si="1"/>
        <v>0</v>
      </c>
      <c r="AF11" s="46">
        <f t="shared" si="1"/>
        <v>0</v>
      </c>
      <c r="AG11" s="46">
        <f t="shared" si="1"/>
        <v>0</v>
      </c>
      <c r="AH11" s="46">
        <f t="shared" si="1"/>
        <v>0</v>
      </c>
      <c r="AI11" s="46">
        <f t="shared" si="1"/>
        <v>0</v>
      </c>
      <c r="AJ11" s="46">
        <f t="shared" si="1"/>
        <v>0</v>
      </c>
      <c r="AK11" s="46">
        <f t="shared" si="1"/>
        <v>0</v>
      </c>
      <c r="AL11" s="46">
        <f t="shared" si="1"/>
        <v>0</v>
      </c>
      <c r="AM11" s="46">
        <f t="shared" si="1"/>
        <v>0</v>
      </c>
      <c r="AN11" s="46">
        <f t="shared" si="1"/>
        <v>0</v>
      </c>
      <c r="AO11" s="46">
        <f t="shared" si="1"/>
        <v>0</v>
      </c>
      <c r="AP11" s="46">
        <f t="shared" si="1"/>
        <v>0</v>
      </c>
      <c r="AQ11" s="46">
        <f t="shared" si="1"/>
        <v>0</v>
      </c>
      <c r="AR11" s="46">
        <f t="shared" si="1"/>
        <v>0</v>
      </c>
      <c r="AS11" s="46">
        <f t="shared" si="1"/>
        <v>0</v>
      </c>
    </row>
    <row r="12" spans="1:45" x14ac:dyDescent="0.25">
      <c r="A12" t="s">
        <v>33</v>
      </c>
      <c r="B12" s="24" t="e">
        <f>+INDEX(Input!$A$4:$S$21,MATCH(Output!$A12,Input!$A$4:$A$21,0),MATCH(Output!B$3,Input!$A$3:$S$3,0))</f>
        <v>#N/A</v>
      </c>
      <c r="C12" s="25" t="e">
        <f>+INDEX(Input!$A$4:$S$21,MATCH(Output!$A12,Input!$A$4:$A$21,0),MATCH(Output!C$3,Input!$A$3:$S$3,0))</f>
        <v>#N/A</v>
      </c>
      <c r="D12" s="26" t="e">
        <f>+INDEX(Input!$A$4:$S$21,MATCH(Output!$A12,Input!$A$4:$A$21,0),MATCH(Output!D$3,Input!$A$3:$S$3,0))</f>
        <v>#N/A</v>
      </c>
      <c r="E12" s="25" t="e">
        <f>+INDEX(Input!$A$4:$S$21,MATCH(Output!$A12,Input!$A$4:$A$21,0),MATCH(Output!E$3,Input!$A$3:$S$3,0))</f>
        <v>#N/A</v>
      </c>
      <c r="F12" s="25" t="e">
        <f>+INDEX(Input!$A$4:$S$21,MATCH(Output!$A12,Input!$A$4:$A$21,0),MATCH(Output!F$3,Input!$A$3:$S$3,0))</f>
        <v>#N/A</v>
      </c>
      <c r="G12" s="2" t="str">
        <f t="shared" si="2"/>
        <v>NA</v>
      </c>
      <c r="H12" s="21" t="e">
        <f>+INDEX(Input!$A$4:$S$21,MATCH(Output!$A12,Input!$A$4:$A$21,0),MATCH(Output!H$3,Input!$A$3:$S$3,0))</f>
        <v>#N/A</v>
      </c>
      <c r="I12" s="25" t="e">
        <f>+INDEX(Input!$A$4:$S$21,MATCH(Output!$A12,Input!$A$4:$A$21,0),MATCH(Output!I$3,Input!$A$3:$S$3,0))</f>
        <v>#N/A</v>
      </c>
      <c r="J12" s="33" t="e">
        <f>+INDEX(Input!$A$4:$S$21,MATCH(Output!$A12,Input!$A$4:$A$21,0),MATCH(Output!J$3,Input!$A$3:$S$3,0))</f>
        <v>#N/A</v>
      </c>
      <c r="K12" s="25" t="e">
        <f>+INDEX(Input!$A$4:$S$21,MATCH(Output!$A12,Input!$A$4:$A$21,0),MATCH(Output!K$3,Input!$A$3:$S$3,0))</f>
        <v>#N/A</v>
      </c>
      <c r="L12" s="25" t="e">
        <f>+INDEX(Input!$A$4:$S$21,MATCH(Output!$A12,Input!$A$4:$A$21,0),MATCH(Output!L$3,Input!$A$3:$S$3,0))</f>
        <v>#N/A</v>
      </c>
      <c r="M12" s="33" t="e">
        <f>+INDEX(Input!$A$4:$S$21,MATCH(Output!$A12,Input!$A$4:$A$21,0),MATCH(Output!M$3,Input!$A$3:$S$3,0))</f>
        <v>#N/A</v>
      </c>
      <c r="N12" s="33" t="e">
        <f>+INDEX(Input!$A$4:$S$21,MATCH(Output!$A12,Input!$A$4:$A$21,0),MATCH(Output!N$3,Input!$A$3:$S$3,0))</f>
        <v>#N/A</v>
      </c>
      <c r="O12" s="21" t="e">
        <f>+INDEX(Input!$A$4:$S$21,MATCH(Output!$A12,Input!$A$4:$A$21,0),MATCH(Output!O$3,Input!$A$3:$S$3,0))</f>
        <v>#N/A</v>
      </c>
      <c r="P12" s="33" t="e">
        <f>+INDEX(Input!$A$4:$S$21,MATCH(Output!$A12,Input!$A$4:$A$21,0),MATCH(Output!P$3,Input!$A$3:$S$3,0))</f>
        <v>#N/A</v>
      </c>
      <c r="Q12" s="25" t="e">
        <f>+INDEX(Input!$A$4:$S$21,MATCH(Output!$A12,Input!$A$4:$A$21,0),MATCH(Output!Q$3,Input!$A$3:$S$3,0))</f>
        <v>#N/A</v>
      </c>
      <c r="R12" s="25" t="e">
        <f>+INDEX(Input!$A$4:$S$21,MATCH(Output!$A12,Input!$A$4:$A$21,0),MATCH(Output!R$3,Input!$A$3:$S$3,0))</f>
        <v>#N/A</v>
      </c>
      <c r="S12" s="33" t="e">
        <f>+INDEX(Input!$A$4:$S$21,MATCH(Output!$A12,Input!$A$4:$A$21,0),MATCH(Output!S$3,Input!$A$3:$S$3,0))</f>
        <v>#N/A</v>
      </c>
      <c r="T12" s="33" t="e">
        <f>+INDEX(Input!$A$4:$S$21,MATCH(Output!$A12,Input!$A$4:$A$21,0),MATCH(Output!T$3,Input!$A$3:$S$3,0))</f>
        <v>#N/A</v>
      </c>
      <c r="U12" s="10" t="e">
        <f t="shared" si="3"/>
        <v>#N/A</v>
      </c>
      <c r="V12" s="2" t="str">
        <f t="shared" si="4"/>
        <v>NA</v>
      </c>
      <c r="W12" s="2" t="str">
        <f t="shared" si="5"/>
        <v>NA</v>
      </c>
      <c r="X12" s="1" t="str">
        <f t="shared" si="6"/>
        <v>NA</v>
      </c>
      <c r="Y12" s="1" t="str">
        <f t="shared" si="7"/>
        <v>NA</v>
      </c>
      <c r="AB12" s="46">
        <f t="shared" si="8"/>
        <v>0</v>
      </c>
      <c r="AC12" s="46">
        <f t="shared" si="1"/>
        <v>0</v>
      </c>
      <c r="AD12" s="46">
        <f t="shared" si="1"/>
        <v>0</v>
      </c>
      <c r="AE12" s="46">
        <f t="shared" si="1"/>
        <v>0</v>
      </c>
      <c r="AF12" s="46">
        <f t="shared" si="1"/>
        <v>0</v>
      </c>
      <c r="AG12" s="46">
        <f t="shared" si="1"/>
        <v>0</v>
      </c>
      <c r="AH12" s="46">
        <f t="shared" si="1"/>
        <v>0</v>
      </c>
      <c r="AI12" s="46">
        <f t="shared" si="1"/>
        <v>0</v>
      </c>
      <c r="AJ12" s="46">
        <f t="shared" si="1"/>
        <v>0</v>
      </c>
      <c r="AK12" s="46">
        <f t="shared" si="1"/>
        <v>0</v>
      </c>
      <c r="AL12" s="46">
        <f t="shared" si="1"/>
        <v>0</v>
      </c>
      <c r="AM12" s="46">
        <f t="shared" si="1"/>
        <v>0</v>
      </c>
      <c r="AN12" s="46">
        <f t="shared" si="1"/>
        <v>0</v>
      </c>
      <c r="AO12" s="46">
        <f t="shared" si="1"/>
        <v>0</v>
      </c>
      <c r="AP12" s="46">
        <f t="shared" si="1"/>
        <v>0</v>
      </c>
      <c r="AQ12" s="46">
        <f t="shared" si="1"/>
        <v>0</v>
      </c>
      <c r="AR12" s="46">
        <f t="shared" si="1"/>
        <v>0</v>
      </c>
      <c r="AS12" s="46">
        <f t="shared" si="1"/>
        <v>0</v>
      </c>
    </row>
    <row r="13" spans="1:45" x14ac:dyDescent="0.25">
      <c r="A13" s="4" t="s">
        <v>34</v>
      </c>
      <c r="B13" s="27" t="e">
        <f>+INDEX(Input!$A$4:$S$21,MATCH(Output!$A13,Input!$A$4:$A$21,0),MATCH(Output!B$3,Input!$A$3:$S$3,0))</f>
        <v>#N/A</v>
      </c>
      <c r="C13" s="28" t="e">
        <f>+INDEX(Input!$A$4:$S$21,MATCH(Output!$A13,Input!$A$4:$A$21,0),MATCH(Output!C$3,Input!$A$3:$S$3,0))</f>
        <v>#N/A</v>
      </c>
      <c r="D13" s="29" t="e">
        <f>+INDEX(Input!$A$4:$S$21,MATCH(Output!$A13,Input!$A$4:$A$21,0),MATCH(Output!D$3,Input!$A$3:$S$3,0))</f>
        <v>#N/A</v>
      </c>
      <c r="E13" s="28" t="e">
        <f>+INDEX(Input!$A$4:$S$21,MATCH(Output!$A13,Input!$A$4:$A$21,0),MATCH(Output!E$3,Input!$A$3:$S$3,0))</f>
        <v>#N/A</v>
      </c>
      <c r="F13" s="28" t="e">
        <f>+INDEX(Input!$A$4:$S$21,MATCH(Output!$A13,Input!$A$4:$A$21,0),MATCH(Output!F$3,Input!$A$3:$S$3,0))</f>
        <v>#N/A</v>
      </c>
      <c r="G13" s="5" t="str">
        <f t="shared" si="2"/>
        <v>NA</v>
      </c>
      <c r="H13" s="22" t="e">
        <f>+INDEX(Input!$A$4:$S$21,MATCH(Output!$A13,Input!$A$4:$A$21,0),MATCH(Output!H$3,Input!$A$3:$S$3,0))</f>
        <v>#N/A</v>
      </c>
      <c r="I13" s="28" t="e">
        <f>+INDEX(Input!$A$4:$S$21,MATCH(Output!$A13,Input!$A$4:$A$21,0),MATCH(Output!I$3,Input!$A$3:$S$3,0))</f>
        <v>#N/A</v>
      </c>
      <c r="J13" s="34" t="e">
        <f>+INDEX(Input!$A$4:$S$21,MATCH(Output!$A13,Input!$A$4:$A$21,0),MATCH(Output!J$3,Input!$A$3:$S$3,0))</f>
        <v>#N/A</v>
      </c>
      <c r="K13" s="28" t="e">
        <f>+INDEX(Input!$A$4:$S$21,MATCH(Output!$A13,Input!$A$4:$A$21,0),MATCH(Output!K$3,Input!$A$3:$S$3,0))</f>
        <v>#N/A</v>
      </c>
      <c r="L13" s="28" t="e">
        <f>+INDEX(Input!$A$4:$S$21,MATCH(Output!$A13,Input!$A$4:$A$21,0),MATCH(Output!L$3,Input!$A$3:$S$3,0))</f>
        <v>#N/A</v>
      </c>
      <c r="M13" s="34" t="e">
        <f>+INDEX(Input!$A$4:$S$21,MATCH(Output!$A13,Input!$A$4:$A$21,0),MATCH(Output!M$3,Input!$A$3:$S$3,0))</f>
        <v>#N/A</v>
      </c>
      <c r="N13" s="34" t="e">
        <f>+INDEX(Input!$A$4:$S$21,MATCH(Output!$A13,Input!$A$4:$A$21,0),MATCH(Output!N$3,Input!$A$3:$S$3,0))</f>
        <v>#N/A</v>
      </c>
      <c r="O13" s="22" t="e">
        <f>+INDEX(Input!$A$4:$S$21,MATCH(Output!$A13,Input!$A$4:$A$21,0),MATCH(Output!O$3,Input!$A$3:$S$3,0))</f>
        <v>#N/A</v>
      </c>
      <c r="P13" s="34" t="e">
        <f>+INDEX(Input!$A$4:$S$21,MATCH(Output!$A13,Input!$A$4:$A$21,0),MATCH(Output!P$3,Input!$A$3:$S$3,0))</f>
        <v>#N/A</v>
      </c>
      <c r="Q13" s="28" t="e">
        <f>+INDEX(Input!$A$4:$S$21,MATCH(Output!$A13,Input!$A$4:$A$21,0),MATCH(Output!Q$3,Input!$A$3:$S$3,0))</f>
        <v>#N/A</v>
      </c>
      <c r="R13" s="28" t="e">
        <f>+INDEX(Input!$A$4:$S$21,MATCH(Output!$A13,Input!$A$4:$A$21,0),MATCH(Output!R$3,Input!$A$3:$S$3,0))</f>
        <v>#N/A</v>
      </c>
      <c r="S13" s="34" t="e">
        <f>+INDEX(Input!$A$4:$S$21,MATCH(Output!$A13,Input!$A$4:$A$21,0),MATCH(Output!S$3,Input!$A$3:$S$3,0))</f>
        <v>#N/A</v>
      </c>
      <c r="T13" s="34" t="e">
        <f>+INDEX(Input!$A$4:$S$21,MATCH(Output!$A13,Input!$A$4:$A$21,0),MATCH(Output!T$3,Input!$A$3:$S$3,0))</f>
        <v>#N/A</v>
      </c>
      <c r="U13" s="11" t="e">
        <f t="shared" si="3"/>
        <v>#N/A</v>
      </c>
      <c r="V13" s="5" t="str">
        <f t="shared" si="4"/>
        <v>NA</v>
      </c>
      <c r="W13" s="5" t="str">
        <f t="shared" si="5"/>
        <v>NA</v>
      </c>
      <c r="X13" s="6" t="str">
        <f t="shared" si="6"/>
        <v>NA</v>
      </c>
      <c r="Y13" s="6" t="str">
        <f t="shared" si="7"/>
        <v>NA</v>
      </c>
      <c r="AB13" s="46">
        <f t="shared" si="8"/>
        <v>0</v>
      </c>
      <c r="AC13" s="46">
        <f t="shared" si="1"/>
        <v>0</v>
      </c>
      <c r="AD13" s="46">
        <f t="shared" si="1"/>
        <v>0</v>
      </c>
      <c r="AE13" s="46">
        <f t="shared" si="1"/>
        <v>0</v>
      </c>
      <c r="AF13" s="46">
        <f t="shared" si="1"/>
        <v>0</v>
      </c>
      <c r="AG13" s="46">
        <f t="shared" si="1"/>
        <v>0</v>
      </c>
      <c r="AH13" s="46">
        <f t="shared" si="1"/>
        <v>0</v>
      </c>
      <c r="AI13" s="46">
        <f t="shared" si="1"/>
        <v>0</v>
      </c>
      <c r="AJ13" s="46">
        <f t="shared" si="1"/>
        <v>0</v>
      </c>
      <c r="AK13" s="46">
        <f t="shared" si="1"/>
        <v>0</v>
      </c>
      <c r="AL13" s="46">
        <f t="shared" si="1"/>
        <v>0</v>
      </c>
      <c r="AM13" s="46">
        <f t="shared" si="1"/>
        <v>0</v>
      </c>
      <c r="AN13" s="46">
        <f t="shared" si="1"/>
        <v>0</v>
      </c>
      <c r="AO13" s="46">
        <f t="shared" si="1"/>
        <v>0</v>
      </c>
      <c r="AP13" s="46">
        <f t="shared" si="1"/>
        <v>0</v>
      </c>
      <c r="AQ13" s="46">
        <f t="shared" si="1"/>
        <v>0</v>
      </c>
      <c r="AR13" s="46">
        <f t="shared" si="1"/>
        <v>0</v>
      </c>
      <c r="AS13" s="46">
        <f t="shared" si="1"/>
        <v>0</v>
      </c>
    </row>
    <row r="14" spans="1:45" x14ac:dyDescent="0.25">
      <c r="A14" t="s">
        <v>35</v>
      </c>
      <c r="B14" s="24" t="e">
        <f>+INDEX(Input!$A$4:$S$21,MATCH(Output!$A14,Input!$A$4:$A$21,0),MATCH(Output!B$3,Input!$A$3:$S$3,0))</f>
        <v>#N/A</v>
      </c>
      <c r="C14" s="25" t="e">
        <f>+INDEX(Input!$A$4:$S$21,MATCH(Output!$A14,Input!$A$4:$A$21,0),MATCH(Output!C$3,Input!$A$3:$S$3,0))</f>
        <v>#N/A</v>
      </c>
      <c r="D14" s="26" t="e">
        <f>+INDEX(Input!$A$4:$S$21,MATCH(Output!$A14,Input!$A$4:$A$21,0),MATCH(Output!D$3,Input!$A$3:$S$3,0))</f>
        <v>#N/A</v>
      </c>
      <c r="E14" s="25" t="e">
        <f>+INDEX(Input!$A$4:$S$21,MATCH(Output!$A14,Input!$A$4:$A$21,0),MATCH(Output!E$3,Input!$A$3:$S$3,0))</f>
        <v>#N/A</v>
      </c>
      <c r="F14" s="25" t="e">
        <f>+INDEX(Input!$A$4:$S$21,MATCH(Output!$A14,Input!$A$4:$A$21,0),MATCH(Output!F$3,Input!$A$3:$S$3,0))</f>
        <v>#N/A</v>
      </c>
      <c r="G14" s="2" t="str">
        <f t="shared" si="2"/>
        <v>NA</v>
      </c>
      <c r="H14" s="21" t="e">
        <f>+INDEX(Input!$A$4:$S$21,MATCH(Output!$A14,Input!$A$4:$A$21,0),MATCH(Output!H$3,Input!$A$3:$S$3,0))</f>
        <v>#N/A</v>
      </c>
      <c r="I14" s="25" t="e">
        <f>+INDEX(Input!$A$4:$S$21,MATCH(Output!$A14,Input!$A$4:$A$21,0),MATCH(Output!I$3,Input!$A$3:$S$3,0))</f>
        <v>#N/A</v>
      </c>
      <c r="J14" s="33" t="e">
        <f>+INDEX(Input!$A$4:$S$21,MATCH(Output!$A14,Input!$A$4:$A$21,0),MATCH(Output!J$3,Input!$A$3:$S$3,0))</f>
        <v>#N/A</v>
      </c>
      <c r="K14" s="25" t="e">
        <f>+INDEX(Input!$A$4:$S$21,MATCH(Output!$A14,Input!$A$4:$A$21,0),MATCH(Output!K$3,Input!$A$3:$S$3,0))</f>
        <v>#N/A</v>
      </c>
      <c r="L14" s="25" t="e">
        <f>+INDEX(Input!$A$4:$S$21,MATCH(Output!$A14,Input!$A$4:$A$21,0),MATCH(Output!L$3,Input!$A$3:$S$3,0))</f>
        <v>#N/A</v>
      </c>
      <c r="M14" s="33" t="e">
        <f>+INDEX(Input!$A$4:$S$21,MATCH(Output!$A14,Input!$A$4:$A$21,0),MATCH(Output!M$3,Input!$A$3:$S$3,0))</f>
        <v>#N/A</v>
      </c>
      <c r="N14" s="33" t="e">
        <f>+INDEX(Input!$A$4:$S$21,MATCH(Output!$A14,Input!$A$4:$A$21,0),MATCH(Output!N$3,Input!$A$3:$S$3,0))</f>
        <v>#N/A</v>
      </c>
      <c r="O14" s="21" t="e">
        <f>+INDEX(Input!$A$4:$S$21,MATCH(Output!$A14,Input!$A$4:$A$21,0),MATCH(Output!O$3,Input!$A$3:$S$3,0))</f>
        <v>#N/A</v>
      </c>
      <c r="P14" s="33" t="e">
        <f>+INDEX(Input!$A$4:$S$21,MATCH(Output!$A14,Input!$A$4:$A$21,0),MATCH(Output!P$3,Input!$A$3:$S$3,0))</f>
        <v>#N/A</v>
      </c>
      <c r="Q14" s="25" t="e">
        <f>+INDEX(Input!$A$4:$S$21,MATCH(Output!$A14,Input!$A$4:$A$21,0),MATCH(Output!Q$3,Input!$A$3:$S$3,0))</f>
        <v>#N/A</v>
      </c>
      <c r="R14" s="25" t="e">
        <f>+INDEX(Input!$A$4:$S$21,MATCH(Output!$A14,Input!$A$4:$A$21,0),MATCH(Output!R$3,Input!$A$3:$S$3,0))</f>
        <v>#N/A</v>
      </c>
      <c r="S14" s="33" t="e">
        <f>+INDEX(Input!$A$4:$S$21,MATCH(Output!$A14,Input!$A$4:$A$21,0),MATCH(Output!S$3,Input!$A$3:$S$3,0))</f>
        <v>#N/A</v>
      </c>
      <c r="T14" s="33" t="e">
        <f>+INDEX(Input!$A$4:$S$21,MATCH(Output!$A14,Input!$A$4:$A$21,0),MATCH(Output!T$3,Input!$A$3:$S$3,0))</f>
        <v>#N/A</v>
      </c>
      <c r="U14" s="10" t="e">
        <f t="shared" si="3"/>
        <v>#N/A</v>
      </c>
      <c r="V14" s="2" t="str">
        <f t="shared" si="4"/>
        <v>NA</v>
      </c>
      <c r="W14" s="2" t="str">
        <f t="shared" si="5"/>
        <v>NA</v>
      </c>
      <c r="X14" s="1" t="str">
        <f t="shared" si="6"/>
        <v>NA</v>
      </c>
      <c r="Y14" s="1" t="str">
        <f t="shared" si="7"/>
        <v>NA</v>
      </c>
      <c r="AB14" s="46">
        <f t="shared" si="8"/>
        <v>0</v>
      </c>
      <c r="AC14" s="46">
        <f t="shared" si="1"/>
        <v>0</v>
      </c>
      <c r="AD14" s="46">
        <f t="shared" si="1"/>
        <v>0</v>
      </c>
      <c r="AE14" s="46">
        <f t="shared" si="1"/>
        <v>0</v>
      </c>
      <c r="AF14" s="46">
        <f t="shared" si="1"/>
        <v>0</v>
      </c>
      <c r="AG14" s="46">
        <f t="shared" si="1"/>
        <v>0</v>
      </c>
      <c r="AH14" s="46">
        <f t="shared" si="1"/>
        <v>0</v>
      </c>
      <c r="AI14" s="46">
        <f t="shared" si="1"/>
        <v>0</v>
      </c>
      <c r="AJ14" s="46">
        <f t="shared" si="1"/>
        <v>0</v>
      </c>
      <c r="AK14" s="46">
        <f t="shared" si="1"/>
        <v>0</v>
      </c>
      <c r="AL14" s="46">
        <f t="shared" si="1"/>
        <v>0</v>
      </c>
      <c r="AM14" s="46">
        <f t="shared" si="1"/>
        <v>0</v>
      </c>
      <c r="AN14" s="46">
        <f t="shared" si="1"/>
        <v>0</v>
      </c>
      <c r="AO14" s="46">
        <f t="shared" si="1"/>
        <v>0</v>
      </c>
      <c r="AP14" s="46">
        <f t="shared" si="1"/>
        <v>0</v>
      </c>
      <c r="AQ14" s="46">
        <f t="shared" si="1"/>
        <v>0</v>
      </c>
      <c r="AR14" s="46">
        <f t="shared" si="1"/>
        <v>0</v>
      </c>
      <c r="AS14" s="46">
        <f t="shared" si="1"/>
        <v>0</v>
      </c>
    </row>
    <row r="15" spans="1:45" x14ac:dyDescent="0.25">
      <c r="A15" s="4" t="s">
        <v>36</v>
      </c>
      <c r="B15" s="27" t="e">
        <f>+INDEX(Input!$A$4:$S$21,MATCH(Output!$A15,Input!$A$4:$A$21,0),MATCH(Output!B$3,Input!$A$3:$S$3,0))</f>
        <v>#N/A</v>
      </c>
      <c r="C15" s="28" t="e">
        <f>+INDEX(Input!$A$4:$S$21,MATCH(Output!$A15,Input!$A$4:$A$21,0),MATCH(Output!C$3,Input!$A$3:$S$3,0))</f>
        <v>#N/A</v>
      </c>
      <c r="D15" s="29" t="e">
        <f>+INDEX(Input!$A$4:$S$21,MATCH(Output!$A15,Input!$A$4:$A$21,0),MATCH(Output!D$3,Input!$A$3:$S$3,0))</f>
        <v>#N/A</v>
      </c>
      <c r="E15" s="28" t="e">
        <f>+INDEX(Input!$A$4:$S$21,MATCH(Output!$A15,Input!$A$4:$A$21,0),MATCH(Output!E$3,Input!$A$3:$S$3,0))</f>
        <v>#N/A</v>
      </c>
      <c r="F15" s="28" t="e">
        <f>+INDEX(Input!$A$4:$S$21,MATCH(Output!$A15,Input!$A$4:$A$21,0),MATCH(Output!F$3,Input!$A$3:$S$3,0))</f>
        <v>#N/A</v>
      </c>
      <c r="G15" s="5" t="str">
        <f t="shared" si="2"/>
        <v>NA</v>
      </c>
      <c r="H15" s="22" t="e">
        <f>+INDEX(Input!$A$4:$S$21,MATCH(Output!$A15,Input!$A$4:$A$21,0),MATCH(Output!H$3,Input!$A$3:$S$3,0))</f>
        <v>#N/A</v>
      </c>
      <c r="I15" s="28" t="e">
        <f>+INDEX(Input!$A$4:$S$21,MATCH(Output!$A15,Input!$A$4:$A$21,0),MATCH(Output!I$3,Input!$A$3:$S$3,0))</f>
        <v>#N/A</v>
      </c>
      <c r="J15" s="34" t="e">
        <f>+INDEX(Input!$A$4:$S$21,MATCH(Output!$A15,Input!$A$4:$A$21,0),MATCH(Output!J$3,Input!$A$3:$S$3,0))</f>
        <v>#N/A</v>
      </c>
      <c r="K15" s="28" t="e">
        <f>+INDEX(Input!$A$4:$S$21,MATCH(Output!$A15,Input!$A$4:$A$21,0),MATCH(Output!K$3,Input!$A$3:$S$3,0))</f>
        <v>#N/A</v>
      </c>
      <c r="L15" s="28" t="e">
        <f>+INDEX(Input!$A$4:$S$21,MATCH(Output!$A15,Input!$A$4:$A$21,0),MATCH(Output!L$3,Input!$A$3:$S$3,0))</f>
        <v>#N/A</v>
      </c>
      <c r="M15" s="34" t="e">
        <f>+INDEX(Input!$A$4:$S$21,MATCH(Output!$A15,Input!$A$4:$A$21,0),MATCH(Output!M$3,Input!$A$3:$S$3,0))</f>
        <v>#N/A</v>
      </c>
      <c r="N15" s="34" t="e">
        <f>+INDEX(Input!$A$4:$S$21,MATCH(Output!$A15,Input!$A$4:$A$21,0),MATCH(Output!N$3,Input!$A$3:$S$3,0))</f>
        <v>#N/A</v>
      </c>
      <c r="O15" s="22" t="e">
        <f>+INDEX(Input!$A$4:$S$21,MATCH(Output!$A15,Input!$A$4:$A$21,0),MATCH(Output!O$3,Input!$A$3:$S$3,0))</f>
        <v>#N/A</v>
      </c>
      <c r="P15" s="34" t="e">
        <f>+INDEX(Input!$A$4:$S$21,MATCH(Output!$A15,Input!$A$4:$A$21,0),MATCH(Output!P$3,Input!$A$3:$S$3,0))</f>
        <v>#N/A</v>
      </c>
      <c r="Q15" s="28" t="e">
        <f>+INDEX(Input!$A$4:$S$21,MATCH(Output!$A15,Input!$A$4:$A$21,0),MATCH(Output!Q$3,Input!$A$3:$S$3,0))</f>
        <v>#N/A</v>
      </c>
      <c r="R15" s="28" t="e">
        <f>+INDEX(Input!$A$4:$S$21,MATCH(Output!$A15,Input!$A$4:$A$21,0),MATCH(Output!R$3,Input!$A$3:$S$3,0))</f>
        <v>#N/A</v>
      </c>
      <c r="S15" s="34" t="e">
        <f>+INDEX(Input!$A$4:$S$21,MATCH(Output!$A15,Input!$A$4:$A$21,0),MATCH(Output!S$3,Input!$A$3:$S$3,0))</f>
        <v>#N/A</v>
      </c>
      <c r="T15" s="34" t="e">
        <f>+INDEX(Input!$A$4:$S$21,MATCH(Output!$A15,Input!$A$4:$A$21,0),MATCH(Output!T$3,Input!$A$3:$S$3,0))</f>
        <v>#N/A</v>
      </c>
      <c r="U15" s="11" t="e">
        <f t="shared" si="3"/>
        <v>#N/A</v>
      </c>
      <c r="V15" s="5" t="str">
        <f t="shared" si="4"/>
        <v>NA</v>
      </c>
      <c r="W15" s="5" t="str">
        <f t="shared" si="5"/>
        <v>NA</v>
      </c>
      <c r="X15" s="6" t="str">
        <f t="shared" si="6"/>
        <v>NA</v>
      </c>
      <c r="Y15" s="6" t="str">
        <f t="shared" si="7"/>
        <v>NA</v>
      </c>
      <c r="AB15" s="46">
        <f t="shared" si="8"/>
        <v>0</v>
      </c>
      <c r="AC15" s="46">
        <f t="shared" si="1"/>
        <v>0</v>
      </c>
      <c r="AD15" s="46">
        <f t="shared" si="1"/>
        <v>0</v>
      </c>
      <c r="AE15" s="46">
        <f t="shared" si="1"/>
        <v>0</v>
      </c>
      <c r="AF15" s="46">
        <f t="shared" si="1"/>
        <v>0</v>
      </c>
      <c r="AG15" s="46">
        <f t="shared" si="1"/>
        <v>0</v>
      </c>
      <c r="AH15" s="46">
        <f t="shared" si="1"/>
        <v>0</v>
      </c>
      <c r="AI15" s="46">
        <f t="shared" si="1"/>
        <v>0</v>
      </c>
      <c r="AJ15" s="46">
        <f t="shared" si="1"/>
        <v>0</v>
      </c>
      <c r="AK15" s="46">
        <f t="shared" si="1"/>
        <v>0</v>
      </c>
      <c r="AL15" s="46">
        <f t="shared" si="1"/>
        <v>0</v>
      </c>
      <c r="AM15" s="46">
        <f t="shared" si="1"/>
        <v>0</v>
      </c>
      <c r="AN15" s="46">
        <f t="shared" si="1"/>
        <v>0</v>
      </c>
      <c r="AO15" s="46">
        <f t="shared" si="1"/>
        <v>0</v>
      </c>
      <c r="AP15" s="46">
        <f t="shared" si="1"/>
        <v>0</v>
      </c>
      <c r="AQ15" s="46">
        <f t="shared" si="1"/>
        <v>0</v>
      </c>
      <c r="AR15" s="46">
        <f t="shared" si="1"/>
        <v>0</v>
      </c>
      <c r="AS15" s="46">
        <f t="shared" si="1"/>
        <v>0</v>
      </c>
    </row>
    <row r="16" spans="1:45" x14ac:dyDescent="0.25">
      <c r="A16" t="s">
        <v>37</v>
      </c>
      <c r="B16" s="24" t="e">
        <f>+INDEX(Input!$A$4:$S$21,MATCH(Output!$A16,Input!$A$4:$A$21,0),MATCH(Output!B$3,Input!$A$3:$S$3,0))</f>
        <v>#N/A</v>
      </c>
      <c r="C16" s="25" t="e">
        <f>+INDEX(Input!$A$4:$S$21,MATCH(Output!$A16,Input!$A$4:$A$21,0),MATCH(Output!C$3,Input!$A$3:$S$3,0))</f>
        <v>#N/A</v>
      </c>
      <c r="D16" s="26" t="e">
        <f>+INDEX(Input!$A$4:$S$21,MATCH(Output!$A16,Input!$A$4:$A$21,0),MATCH(Output!D$3,Input!$A$3:$S$3,0))</f>
        <v>#N/A</v>
      </c>
      <c r="E16" s="25" t="e">
        <f>+INDEX(Input!$A$4:$S$21,MATCH(Output!$A16,Input!$A$4:$A$21,0),MATCH(Output!E$3,Input!$A$3:$S$3,0))</f>
        <v>#N/A</v>
      </c>
      <c r="F16" s="25" t="e">
        <f>+INDEX(Input!$A$4:$S$21,MATCH(Output!$A16,Input!$A$4:$A$21,0),MATCH(Output!F$3,Input!$A$3:$S$3,0))</f>
        <v>#N/A</v>
      </c>
      <c r="G16" s="2" t="str">
        <f t="shared" si="2"/>
        <v>NA</v>
      </c>
      <c r="H16" s="21" t="e">
        <f>+INDEX(Input!$A$4:$S$21,MATCH(Output!$A16,Input!$A$4:$A$21,0),MATCH(Output!H$3,Input!$A$3:$S$3,0))</f>
        <v>#N/A</v>
      </c>
      <c r="I16" s="25" t="e">
        <f>+INDEX(Input!$A$4:$S$21,MATCH(Output!$A16,Input!$A$4:$A$21,0),MATCH(Output!I$3,Input!$A$3:$S$3,0))</f>
        <v>#N/A</v>
      </c>
      <c r="J16" s="33" t="e">
        <f>+INDEX(Input!$A$4:$S$21,MATCH(Output!$A16,Input!$A$4:$A$21,0),MATCH(Output!J$3,Input!$A$3:$S$3,0))</f>
        <v>#N/A</v>
      </c>
      <c r="K16" s="25" t="e">
        <f>+INDEX(Input!$A$4:$S$21,MATCH(Output!$A16,Input!$A$4:$A$21,0),MATCH(Output!K$3,Input!$A$3:$S$3,0))</f>
        <v>#N/A</v>
      </c>
      <c r="L16" s="25" t="e">
        <f>+INDEX(Input!$A$4:$S$21,MATCH(Output!$A16,Input!$A$4:$A$21,0),MATCH(Output!L$3,Input!$A$3:$S$3,0))</f>
        <v>#N/A</v>
      </c>
      <c r="M16" s="33" t="e">
        <f>+INDEX(Input!$A$4:$S$21,MATCH(Output!$A16,Input!$A$4:$A$21,0),MATCH(Output!M$3,Input!$A$3:$S$3,0))</f>
        <v>#N/A</v>
      </c>
      <c r="N16" s="33" t="e">
        <f>+INDEX(Input!$A$4:$S$21,MATCH(Output!$A16,Input!$A$4:$A$21,0),MATCH(Output!N$3,Input!$A$3:$S$3,0))</f>
        <v>#N/A</v>
      </c>
      <c r="O16" s="21" t="e">
        <f>+INDEX(Input!$A$4:$S$21,MATCH(Output!$A16,Input!$A$4:$A$21,0),MATCH(Output!O$3,Input!$A$3:$S$3,0))</f>
        <v>#N/A</v>
      </c>
      <c r="P16" s="33" t="e">
        <f>+INDEX(Input!$A$4:$S$21,MATCH(Output!$A16,Input!$A$4:$A$21,0),MATCH(Output!P$3,Input!$A$3:$S$3,0))</f>
        <v>#N/A</v>
      </c>
      <c r="Q16" s="25" t="e">
        <f>+INDEX(Input!$A$4:$S$21,MATCH(Output!$A16,Input!$A$4:$A$21,0),MATCH(Output!Q$3,Input!$A$3:$S$3,0))</f>
        <v>#N/A</v>
      </c>
      <c r="R16" s="25" t="e">
        <f>+INDEX(Input!$A$4:$S$21,MATCH(Output!$A16,Input!$A$4:$A$21,0),MATCH(Output!R$3,Input!$A$3:$S$3,0))</f>
        <v>#N/A</v>
      </c>
      <c r="S16" s="33" t="e">
        <f>+INDEX(Input!$A$4:$S$21,MATCH(Output!$A16,Input!$A$4:$A$21,0),MATCH(Output!S$3,Input!$A$3:$S$3,0))</f>
        <v>#N/A</v>
      </c>
      <c r="T16" s="33" t="e">
        <f>+INDEX(Input!$A$4:$S$21,MATCH(Output!$A16,Input!$A$4:$A$21,0),MATCH(Output!T$3,Input!$A$3:$S$3,0))</f>
        <v>#N/A</v>
      </c>
      <c r="U16" s="10" t="e">
        <f t="shared" si="3"/>
        <v>#N/A</v>
      </c>
      <c r="V16" s="2" t="str">
        <f t="shared" si="4"/>
        <v>NA</v>
      </c>
      <c r="W16" s="2" t="str">
        <f t="shared" si="5"/>
        <v>NA</v>
      </c>
      <c r="X16" s="1" t="str">
        <f t="shared" si="6"/>
        <v>NA</v>
      </c>
      <c r="Y16" s="1" t="str">
        <f t="shared" si="7"/>
        <v>NA</v>
      </c>
      <c r="AB16" s="46">
        <f t="shared" si="8"/>
        <v>0</v>
      </c>
      <c r="AC16" s="46">
        <f t="shared" si="1"/>
        <v>0</v>
      </c>
      <c r="AD16" s="46">
        <f t="shared" si="1"/>
        <v>0</v>
      </c>
      <c r="AE16" s="46">
        <f t="shared" si="1"/>
        <v>0</v>
      </c>
      <c r="AF16" s="46">
        <f t="shared" si="1"/>
        <v>0</v>
      </c>
      <c r="AG16" s="46">
        <f t="shared" si="1"/>
        <v>0</v>
      </c>
      <c r="AH16" s="46">
        <f t="shared" si="1"/>
        <v>0</v>
      </c>
      <c r="AI16" s="46">
        <f t="shared" si="1"/>
        <v>0</v>
      </c>
      <c r="AJ16" s="46">
        <f t="shared" si="1"/>
        <v>0</v>
      </c>
      <c r="AK16" s="46">
        <f t="shared" si="1"/>
        <v>0</v>
      </c>
      <c r="AL16" s="46">
        <f t="shared" si="1"/>
        <v>0</v>
      </c>
      <c r="AM16" s="46">
        <f t="shared" si="1"/>
        <v>0</v>
      </c>
      <c r="AN16" s="46">
        <f t="shared" si="1"/>
        <v>0</v>
      </c>
      <c r="AO16" s="46">
        <f t="shared" si="1"/>
        <v>0</v>
      </c>
      <c r="AP16" s="46">
        <f t="shared" si="1"/>
        <v>0</v>
      </c>
      <c r="AQ16" s="46">
        <f t="shared" si="1"/>
        <v>0</v>
      </c>
      <c r="AR16" s="46">
        <f t="shared" si="1"/>
        <v>0</v>
      </c>
      <c r="AS16" s="46">
        <f t="shared" si="1"/>
        <v>0</v>
      </c>
    </row>
    <row r="17" spans="1:45" x14ac:dyDescent="0.25">
      <c r="A17" s="4" t="s">
        <v>38</v>
      </c>
      <c r="B17" s="27" t="e">
        <f>+INDEX(Input!$A$4:$S$21,MATCH(Output!$A17,Input!$A$4:$A$21,0),MATCH(Output!B$3,Input!$A$3:$S$3,0))</f>
        <v>#N/A</v>
      </c>
      <c r="C17" s="28" t="e">
        <f>+INDEX(Input!$A$4:$S$21,MATCH(Output!$A17,Input!$A$4:$A$21,0),MATCH(Output!C$3,Input!$A$3:$S$3,0))</f>
        <v>#N/A</v>
      </c>
      <c r="D17" s="29" t="e">
        <f>+INDEX(Input!$A$4:$S$21,MATCH(Output!$A17,Input!$A$4:$A$21,0),MATCH(Output!D$3,Input!$A$3:$S$3,0))</f>
        <v>#N/A</v>
      </c>
      <c r="E17" s="28" t="e">
        <f>+INDEX(Input!$A$4:$S$21,MATCH(Output!$A17,Input!$A$4:$A$21,0),MATCH(Output!E$3,Input!$A$3:$S$3,0))</f>
        <v>#N/A</v>
      </c>
      <c r="F17" s="28" t="e">
        <f>+INDEX(Input!$A$4:$S$21,MATCH(Output!$A17,Input!$A$4:$A$21,0),MATCH(Output!F$3,Input!$A$3:$S$3,0))</f>
        <v>#N/A</v>
      </c>
      <c r="G17" s="5" t="str">
        <f t="shared" si="2"/>
        <v>NA</v>
      </c>
      <c r="H17" s="22" t="e">
        <f>+INDEX(Input!$A$4:$S$21,MATCH(Output!$A17,Input!$A$4:$A$21,0),MATCH(Output!H$3,Input!$A$3:$S$3,0))</f>
        <v>#N/A</v>
      </c>
      <c r="I17" s="28" t="e">
        <f>+INDEX(Input!$A$4:$S$21,MATCH(Output!$A17,Input!$A$4:$A$21,0),MATCH(Output!I$3,Input!$A$3:$S$3,0))</f>
        <v>#N/A</v>
      </c>
      <c r="J17" s="34" t="e">
        <f>+INDEX(Input!$A$4:$S$21,MATCH(Output!$A17,Input!$A$4:$A$21,0),MATCH(Output!J$3,Input!$A$3:$S$3,0))</f>
        <v>#N/A</v>
      </c>
      <c r="K17" s="28" t="e">
        <f>+INDEX(Input!$A$4:$S$21,MATCH(Output!$A17,Input!$A$4:$A$21,0),MATCH(Output!K$3,Input!$A$3:$S$3,0))</f>
        <v>#N/A</v>
      </c>
      <c r="L17" s="28" t="e">
        <f>+INDEX(Input!$A$4:$S$21,MATCH(Output!$A17,Input!$A$4:$A$21,0),MATCH(Output!L$3,Input!$A$3:$S$3,0))</f>
        <v>#N/A</v>
      </c>
      <c r="M17" s="34" t="e">
        <f>+INDEX(Input!$A$4:$S$21,MATCH(Output!$A17,Input!$A$4:$A$21,0),MATCH(Output!M$3,Input!$A$3:$S$3,0))</f>
        <v>#N/A</v>
      </c>
      <c r="N17" s="34" t="e">
        <f>+INDEX(Input!$A$4:$S$21,MATCH(Output!$A17,Input!$A$4:$A$21,0),MATCH(Output!N$3,Input!$A$3:$S$3,0))</f>
        <v>#N/A</v>
      </c>
      <c r="O17" s="22" t="e">
        <f>+INDEX(Input!$A$4:$S$21,MATCH(Output!$A17,Input!$A$4:$A$21,0),MATCH(Output!O$3,Input!$A$3:$S$3,0))</f>
        <v>#N/A</v>
      </c>
      <c r="P17" s="34" t="e">
        <f>+INDEX(Input!$A$4:$S$21,MATCH(Output!$A17,Input!$A$4:$A$21,0),MATCH(Output!P$3,Input!$A$3:$S$3,0))</f>
        <v>#N/A</v>
      </c>
      <c r="Q17" s="28" t="e">
        <f>+INDEX(Input!$A$4:$S$21,MATCH(Output!$A17,Input!$A$4:$A$21,0),MATCH(Output!Q$3,Input!$A$3:$S$3,0))</f>
        <v>#N/A</v>
      </c>
      <c r="R17" s="28" t="e">
        <f>+INDEX(Input!$A$4:$S$21,MATCH(Output!$A17,Input!$A$4:$A$21,0),MATCH(Output!R$3,Input!$A$3:$S$3,0))</f>
        <v>#N/A</v>
      </c>
      <c r="S17" s="34" t="e">
        <f>+INDEX(Input!$A$4:$S$21,MATCH(Output!$A17,Input!$A$4:$A$21,0),MATCH(Output!S$3,Input!$A$3:$S$3,0))</f>
        <v>#N/A</v>
      </c>
      <c r="T17" s="34" t="e">
        <f>+INDEX(Input!$A$4:$S$21,MATCH(Output!$A17,Input!$A$4:$A$21,0),MATCH(Output!T$3,Input!$A$3:$S$3,0))</f>
        <v>#N/A</v>
      </c>
      <c r="U17" s="11" t="e">
        <f t="shared" si="3"/>
        <v>#N/A</v>
      </c>
      <c r="V17" s="5" t="str">
        <f t="shared" si="4"/>
        <v>NA</v>
      </c>
      <c r="W17" s="5" t="str">
        <f t="shared" si="5"/>
        <v>NA</v>
      </c>
      <c r="X17" s="6" t="str">
        <f t="shared" si="6"/>
        <v>NA</v>
      </c>
      <c r="Y17" s="6" t="str">
        <f t="shared" si="7"/>
        <v>NA</v>
      </c>
      <c r="AB17" s="46">
        <f t="shared" si="8"/>
        <v>0</v>
      </c>
      <c r="AC17" s="46">
        <f t="shared" si="1"/>
        <v>0</v>
      </c>
      <c r="AD17" s="46">
        <f t="shared" si="1"/>
        <v>0</v>
      </c>
      <c r="AE17" s="46">
        <f t="shared" si="1"/>
        <v>0</v>
      </c>
      <c r="AF17" s="46">
        <f t="shared" si="1"/>
        <v>0</v>
      </c>
      <c r="AG17" s="46">
        <f t="shared" si="1"/>
        <v>0</v>
      </c>
      <c r="AH17" s="46">
        <f t="shared" si="1"/>
        <v>0</v>
      </c>
      <c r="AI17" s="46">
        <f t="shared" si="1"/>
        <v>0</v>
      </c>
      <c r="AJ17" s="46">
        <f t="shared" si="1"/>
        <v>0</v>
      </c>
      <c r="AK17" s="46">
        <f t="shared" si="1"/>
        <v>0</v>
      </c>
      <c r="AL17" s="46">
        <f t="shared" si="1"/>
        <v>0</v>
      </c>
      <c r="AM17" s="46">
        <f t="shared" si="1"/>
        <v>0</v>
      </c>
      <c r="AN17" s="46">
        <f t="shared" si="1"/>
        <v>0</v>
      </c>
      <c r="AO17" s="46">
        <f t="shared" si="1"/>
        <v>0</v>
      </c>
      <c r="AP17" s="46">
        <f t="shared" si="1"/>
        <v>0</v>
      </c>
      <c r="AQ17" s="46">
        <f t="shared" si="1"/>
        <v>0</v>
      </c>
      <c r="AR17" s="46">
        <f t="shared" si="1"/>
        <v>0</v>
      </c>
      <c r="AS17" s="46">
        <f t="shared" si="1"/>
        <v>0</v>
      </c>
    </row>
    <row r="18" spans="1:45" x14ac:dyDescent="0.25">
      <c r="A18" t="s">
        <v>39</v>
      </c>
      <c r="B18" s="24" t="e">
        <f>+INDEX(Input!$A$4:$S$21,MATCH(Output!$A18,Input!$A$4:$A$21,0),MATCH(Output!B$3,Input!$A$3:$S$3,0))</f>
        <v>#N/A</v>
      </c>
      <c r="C18" s="25" t="e">
        <f>+INDEX(Input!$A$4:$S$21,MATCH(Output!$A18,Input!$A$4:$A$21,0),MATCH(Output!C$3,Input!$A$3:$S$3,0))</f>
        <v>#N/A</v>
      </c>
      <c r="D18" s="26" t="e">
        <f>+INDEX(Input!$A$4:$S$21,MATCH(Output!$A18,Input!$A$4:$A$21,0),MATCH(Output!D$3,Input!$A$3:$S$3,0))</f>
        <v>#N/A</v>
      </c>
      <c r="E18" s="25" t="e">
        <f>+INDEX(Input!$A$4:$S$21,MATCH(Output!$A18,Input!$A$4:$A$21,0),MATCH(Output!E$3,Input!$A$3:$S$3,0))</f>
        <v>#N/A</v>
      </c>
      <c r="F18" s="25" t="e">
        <f>+INDEX(Input!$A$4:$S$21,MATCH(Output!$A18,Input!$A$4:$A$21,0),MATCH(Output!F$3,Input!$A$3:$S$3,0))</f>
        <v>#N/A</v>
      </c>
      <c r="G18" s="2" t="str">
        <f t="shared" si="2"/>
        <v>NA</v>
      </c>
      <c r="H18" s="21" t="e">
        <f>+INDEX(Input!$A$4:$S$21,MATCH(Output!$A18,Input!$A$4:$A$21,0),MATCH(Output!H$3,Input!$A$3:$S$3,0))</f>
        <v>#N/A</v>
      </c>
      <c r="I18" s="25" t="e">
        <f>+INDEX(Input!$A$4:$S$21,MATCH(Output!$A18,Input!$A$4:$A$21,0),MATCH(Output!I$3,Input!$A$3:$S$3,0))</f>
        <v>#N/A</v>
      </c>
      <c r="J18" s="33" t="e">
        <f>+INDEX(Input!$A$4:$S$21,MATCH(Output!$A18,Input!$A$4:$A$21,0),MATCH(Output!J$3,Input!$A$3:$S$3,0))</f>
        <v>#N/A</v>
      </c>
      <c r="K18" s="25" t="e">
        <f>+INDEX(Input!$A$4:$S$21,MATCH(Output!$A18,Input!$A$4:$A$21,0),MATCH(Output!K$3,Input!$A$3:$S$3,0))</f>
        <v>#N/A</v>
      </c>
      <c r="L18" s="25" t="e">
        <f>+INDEX(Input!$A$4:$S$21,MATCH(Output!$A18,Input!$A$4:$A$21,0),MATCH(Output!L$3,Input!$A$3:$S$3,0))</f>
        <v>#N/A</v>
      </c>
      <c r="M18" s="33" t="e">
        <f>+INDEX(Input!$A$4:$S$21,MATCH(Output!$A18,Input!$A$4:$A$21,0),MATCH(Output!M$3,Input!$A$3:$S$3,0))</f>
        <v>#N/A</v>
      </c>
      <c r="N18" s="33" t="e">
        <f>+INDEX(Input!$A$4:$S$21,MATCH(Output!$A18,Input!$A$4:$A$21,0),MATCH(Output!N$3,Input!$A$3:$S$3,0))</f>
        <v>#N/A</v>
      </c>
      <c r="O18" s="21" t="e">
        <f>+INDEX(Input!$A$4:$S$21,MATCH(Output!$A18,Input!$A$4:$A$21,0),MATCH(Output!O$3,Input!$A$3:$S$3,0))</f>
        <v>#N/A</v>
      </c>
      <c r="P18" s="33" t="e">
        <f>+INDEX(Input!$A$4:$S$21,MATCH(Output!$A18,Input!$A$4:$A$21,0),MATCH(Output!P$3,Input!$A$3:$S$3,0))</f>
        <v>#N/A</v>
      </c>
      <c r="Q18" s="25" t="e">
        <f>+INDEX(Input!$A$4:$S$21,MATCH(Output!$A18,Input!$A$4:$A$21,0),MATCH(Output!Q$3,Input!$A$3:$S$3,0))</f>
        <v>#N/A</v>
      </c>
      <c r="R18" s="25" t="e">
        <f>+INDEX(Input!$A$4:$S$21,MATCH(Output!$A18,Input!$A$4:$A$21,0),MATCH(Output!R$3,Input!$A$3:$S$3,0))</f>
        <v>#N/A</v>
      </c>
      <c r="S18" s="33" t="e">
        <f>+INDEX(Input!$A$4:$S$21,MATCH(Output!$A18,Input!$A$4:$A$21,0),MATCH(Output!S$3,Input!$A$3:$S$3,0))</f>
        <v>#N/A</v>
      </c>
      <c r="T18" s="33" t="e">
        <f>+INDEX(Input!$A$4:$S$21,MATCH(Output!$A18,Input!$A$4:$A$21,0),MATCH(Output!T$3,Input!$A$3:$S$3,0))</f>
        <v>#N/A</v>
      </c>
      <c r="U18" s="10" t="e">
        <f t="shared" si="3"/>
        <v>#N/A</v>
      </c>
      <c r="V18" s="2" t="str">
        <f t="shared" si="4"/>
        <v>NA</v>
      </c>
      <c r="W18" s="2" t="str">
        <f t="shared" si="5"/>
        <v>NA</v>
      </c>
      <c r="X18" s="1" t="str">
        <f t="shared" si="6"/>
        <v>NA</v>
      </c>
      <c r="Y18" s="1" t="str">
        <f t="shared" si="7"/>
        <v>NA</v>
      </c>
      <c r="AB18" s="46">
        <f t="shared" si="8"/>
        <v>0</v>
      </c>
      <c r="AC18" s="46">
        <f t="shared" si="1"/>
        <v>0</v>
      </c>
      <c r="AD18" s="46">
        <f t="shared" si="1"/>
        <v>0</v>
      </c>
      <c r="AE18" s="46">
        <f t="shared" si="1"/>
        <v>0</v>
      </c>
      <c r="AF18" s="46">
        <f t="shared" si="1"/>
        <v>0</v>
      </c>
      <c r="AG18" s="46">
        <f t="shared" si="1"/>
        <v>0</v>
      </c>
      <c r="AH18" s="46">
        <f t="shared" si="1"/>
        <v>0</v>
      </c>
      <c r="AI18" s="46">
        <f t="shared" si="1"/>
        <v>0</v>
      </c>
      <c r="AJ18" s="46">
        <f t="shared" si="1"/>
        <v>0</v>
      </c>
      <c r="AK18" s="46">
        <f t="shared" si="1"/>
        <v>0</v>
      </c>
      <c r="AL18" s="46">
        <f t="shared" si="1"/>
        <v>0</v>
      </c>
      <c r="AM18" s="46">
        <f t="shared" si="1"/>
        <v>0</v>
      </c>
      <c r="AN18" s="46">
        <f t="shared" si="1"/>
        <v>0</v>
      </c>
      <c r="AO18" s="46">
        <f t="shared" si="1"/>
        <v>0</v>
      </c>
      <c r="AP18" s="46">
        <f t="shared" si="1"/>
        <v>0</v>
      </c>
      <c r="AQ18" s="46">
        <f t="shared" si="1"/>
        <v>0</v>
      </c>
      <c r="AR18" s="46">
        <f t="shared" si="1"/>
        <v>0</v>
      </c>
      <c r="AS18" s="46">
        <f t="shared" si="1"/>
        <v>0</v>
      </c>
    </row>
    <row r="19" spans="1:45" x14ac:dyDescent="0.25">
      <c r="A19" s="4" t="s">
        <v>40</v>
      </c>
      <c r="B19" s="27" t="e">
        <f>+INDEX(Input!$A$4:$S$21,MATCH(Output!$A19,Input!$A$4:$A$21,0),MATCH(Output!B$3,Input!$A$3:$S$3,0))</f>
        <v>#N/A</v>
      </c>
      <c r="C19" s="28" t="e">
        <f>+INDEX(Input!$A$4:$S$21,MATCH(Output!$A19,Input!$A$4:$A$21,0),MATCH(Output!C$3,Input!$A$3:$S$3,0))</f>
        <v>#N/A</v>
      </c>
      <c r="D19" s="29" t="e">
        <f>+INDEX(Input!$A$4:$S$21,MATCH(Output!$A19,Input!$A$4:$A$21,0),MATCH(Output!D$3,Input!$A$3:$S$3,0))</f>
        <v>#N/A</v>
      </c>
      <c r="E19" s="28" t="e">
        <f>+INDEX(Input!$A$4:$S$21,MATCH(Output!$A19,Input!$A$4:$A$21,0),MATCH(Output!E$3,Input!$A$3:$S$3,0))</f>
        <v>#N/A</v>
      </c>
      <c r="F19" s="28" t="e">
        <f>+INDEX(Input!$A$4:$S$21,MATCH(Output!$A19,Input!$A$4:$A$21,0),MATCH(Output!F$3,Input!$A$3:$S$3,0))</f>
        <v>#N/A</v>
      </c>
      <c r="G19" s="5" t="str">
        <f t="shared" si="2"/>
        <v>NA</v>
      </c>
      <c r="H19" s="22" t="e">
        <f>+INDEX(Input!$A$4:$S$21,MATCH(Output!$A19,Input!$A$4:$A$21,0),MATCH(Output!H$3,Input!$A$3:$S$3,0))</f>
        <v>#N/A</v>
      </c>
      <c r="I19" s="28" t="e">
        <f>+INDEX(Input!$A$4:$S$21,MATCH(Output!$A19,Input!$A$4:$A$21,0),MATCH(Output!I$3,Input!$A$3:$S$3,0))</f>
        <v>#N/A</v>
      </c>
      <c r="J19" s="34" t="e">
        <f>+INDEX(Input!$A$4:$S$21,MATCH(Output!$A19,Input!$A$4:$A$21,0),MATCH(Output!J$3,Input!$A$3:$S$3,0))</f>
        <v>#N/A</v>
      </c>
      <c r="K19" s="28" t="e">
        <f>+INDEX(Input!$A$4:$S$21,MATCH(Output!$A19,Input!$A$4:$A$21,0),MATCH(Output!K$3,Input!$A$3:$S$3,0))</f>
        <v>#N/A</v>
      </c>
      <c r="L19" s="28" t="e">
        <f>+INDEX(Input!$A$4:$S$21,MATCH(Output!$A19,Input!$A$4:$A$21,0),MATCH(Output!L$3,Input!$A$3:$S$3,0))</f>
        <v>#N/A</v>
      </c>
      <c r="M19" s="34" t="e">
        <f>+INDEX(Input!$A$4:$S$21,MATCH(Output!$A19,Input!$A$4:$A$21,0),MATCH(Output!M$3,Input!$A$3:$S$3,0))</f>
        <v>#N/A</v>
      </c>
      <c r="N19" s="34" t="e">
        <f>+INDEX(Input!$A$4:$S$21,MATCH(Output!$A19,Input!$A$4:$A$21,0),MATCH(Output!N$3,Input!$A$3:$S$3,0))</f>
        <v>#N/A</v>
      </c>
      <c r="O19" s="22" t="e">
        <f>+INDEX(Input!$A$4:$S$21,MATCH(Output!$A19,Input!$A$4:$A$21,0),MATCH(Output!O$3,Input!$A$3:$S$3,0))</f>
        <v>#N/A</v>
      </c>
      <c r="P19" s="34" t="e">
        <f>+INDEX(Input!$A$4:$S$21,MATCH(Output!$A19,Input!$A$4:$A$21,0),MATCH(Output!P$3,Input!$A$3:$S$3,0))</f>
        <v>#N/A</v>
      </c>
      <c r="Q19" s="28" t="e">
        <f>+INDEX(Input!$A$4:$S$21,MATCH(Output!$A19,Input!$A$4:$A$21,0),MATCH(Output!Q$3,Input!$A$3:$S$3,0))</f>
        <v>#N/A</v>
      </c>
      <c r="R19" s="28" t="e">
        <f>+INDEX(Input!$A$4:$S$21,MATCH(Output!$A19,Input!$A$4:$A$21,0),MATCH(Output!R$3,Input!$A$3:$S$3,0))</f>
        <v>#N/A</v>
      </c>
      <c r="S19" s="34" t="e">
        <f>+INDEX(Input!$A$4:$S$21,MATCH(Output!$A19,Input!$A$4:$A$21,0),MATCH(Output!S$3,Input!$A$3:$S$3,0))</f>
        <v>#N/A</v>
      </c>
      <c r="T19" s="34" t="e">
        <f>+INDEX(Input!$A$4:$S$21,MATCH(Output!$A19,Input!$A$4:$A$21,0),MATCH(Output!T$3,Input!$A$3:$S$3,0))</f>
        <v>#N/A</v>
      </c>
      <c r="U19" s="11" t="e">
        <f t="shared" si="3"/>
        <v>#N/A</v>
      </c>
      <c r="V19" s="5" t="str">
        <f t="shared" si="4"/>
        <v>NA</v>
      </c>
      <c r="W19" s="5" t="str">
        <f t="shared" si="5"/>
        <v>NA</v>
      </c>
      <c r="X19" s="6" t="str">
        <f t="shared" si="6"/>
        <v>NA</v>
      </c>
      <c r="Y19" s="6" t="str">
        <f t="shared" si="7"/>
        <v>NA</v>
      </c>
      <c r="AB19" s="46">
        <f t="shared" si="8"/>
        <v>0</v>
      </c>
      <c r="AC19" s="46">
        <f t="shared" si="1"/>
        <v>0</v>
      </c>
      <c r="AD19" s="46">
        <f t="shared" si="1"/>
        <v>0</v>
      </c>
      <c r="AE19" s="46">
        <f t="shared" si="1"/>
        <v>0</v>
      </c>
      <c r="AF19" s="46">
        <f t="shared" si="1"/>
        <v>0</v>
      </c>
      <c r="AG19" s="46">
        <f t="shared" si="1"/>
        <v>0</v>
      </c>
      <c r="AH19" s="46">
        <f t="shared" si="1"/>
        <v>0</v>
      </c>
      <c r="AI19" s="46">
        <f t="shared" si="1"/>
        <v>0</v>
      </c>
      <c r="AJ19" s="46">
        <f t="shared" si="1"/>
        <v>0</v>
      </c>
      <c r="AK19" s="46">
        <f t="shared" si="1"/>
        <v>0</v>
      </c>
      <c r="AL19" s="46">
        <f t="shared" si="1"/>
        <v>0</v>
      </c>
      <c r="AM19" s="46">
        <f t="shared" si="1"/>
        <v>0</v>
      </c>
      <c r="AN19" s="46">
        <f t="shared" si="1"/>
        <v>0</v>
      </c>
      <c r="AO19" s="46">
        <f t="shared" si="1"/>
        <v>0</v>
      </c>
      <c r="AP19" s="46">
        <f t="shared" si="1"/>
        <v>0</v>
      </c>
      <c r="AQ19" s="46">
        <f t="shared" si="1"/>
        <v>0</v>
      </c>
      <c r="AR19" s="46">
        <f t="shared" si="1"/>
        <v>0</v>
      </c>
      <c r="AS19" s="46">
        <f t="shared" ref="AD19:AS21" si="9">+IF(TYPE(Y19)&lt;&gt;1,0,1)</f>
        <v>0</v>
      </c>
    </row>
    <row r="20" spans="1:45" x14ac:dyDescent="0.25">
      <c r="A20" t="s">
        <v>41</v>
      </c>
      <c r="B20" s="24" t="e">
        <f>+INDEX(Input!$A$4:$S$21,MATCH(Output!$A20,Input!$A$4:$A$21,0),MATCH(Output!B$3,Input!$A$3:$S$3,0))</f>
        <v>#N/A</v>
      </c>
      <c r="C20" s="25" t="e">
        <f>+INDEX(Input!$A$4:$S$21,MATCH(Output!$A20,Input!$A$4:$A$21,0),MATCH(Output!C$3,Input!$A$3:$S$3,0))</f>
        <v>#N/A</v>
      </c>
      <c r="D20" s="26" t="e">
        <f>+INDEX(Input!$A$4:$S$21,MATCH(Output!$A20,Input!$A$4:$A$21,0),MATCH(Output!D$3,Input!$A$3:$S$3,0))</f>
        <v>#N/A</v>
      </c>
      <c r="E20" s="25" t="e">
        <f>+INDEX(Input!$A$4:$S$21,MATCH(Output!$A20,Input!$A$4:$A$21,0),MATCH(Output!E$3,Input!$A$3:$S$3,0))</f>
        <v>#N/A</v>
      </c>
      <c r="F20" s="25" t="e">
        <f>+INDEX(Input!$A$4:$S$21,MATCH(Output!$A20,Input!$A$4:$A$21,0),MATCH(Output!F$3,Input!$A$3:$S$3,0))</f>
        <v>#N/A</v>
      </c>
      <c r="G20" s="2" t="str">
        <f t="shared" si="2"/>
        <v>NA</v>
      </c>
      <c r="H20" s="21" t="e">
        <f>+INDEX(Input!$A$4:$S$21,MATCH(Output!$A20,Input!$A$4:$A$21,0),MATCH(Output!H$3,Input!$A$3:$S$3,0))</f>
        <v>#N/A</v>
      </c>
      <c r="I20" s="25" t="e">
        <f>+INDEX(Input!$A$4:$S$21,MATCH(Output!$A20,Input!$A$4:$A$21,0),MATCH(Output!I$3,Input!$A$3:$S$3,0))</f>
        <v>#N/A</v>
      </c>
      <c r="J20" s="33" t="e">
        <f>+INDEX(Input!$A$4:$S$21,MATCH(Output!$A20,Input!$A$4:$A$21,0),MATCH(Output!J$3,Input!$A$3:$S$3,0))</f>
        <v>#N/A</v>
      </c>
      <c r="K20" s="25" t="e">
        <f>+INDEX(Input!$A$4:$S$21,MATCH(Output!$A20,Input!$A$4:$A$21,0),MATCH(Output!K$3,Input!$A$3:$S$3,0))</f>
        <v>#N/A</v>
      </c>
      <c r="L20" s="25" t="e">
        <f>+INDEX(Input!$A$4:$S$21,MATCH(Output!$A20,Input!$A$4:$A$21,0),MATCH(Output!L$3,Input!$A$3:$S$3,0))</f>
        <v>#N/A</v>
      </c>
      <c r="M20" s="33" t="e">
        <f>+INDEX(Input!$A$4:$S$21,MATCH(Output!$A20,Input!$A$4:$A$21,0),MATCH(Output!M$3,Input!$A$3:$S$3,0))</f>
        <v>#N/A</v>
      </c>
      <c r="N20" s="33" t="e">
        <f>+INDEX(Input!$A$4:$S$21,MATCH(Output!$A20,Input!$A$4:$A$21,0),MATCH(Output!N$3,Input!$A$3:$S$3,0))</f>
        <v>#N/A</v>
      </c>
      <c r="O20" s="21" t="e">
        <f>+INDEX(Input!$A$4:$S$21,MATCH(Output!$A20,Input!$A$4:$A$21,0),MATCH(Output!O$3,Input!$A$3:$S$3,0))</f>
        <v>#N/A</v>
      </c>
      <c r="P20" s="33" t="e">
        <f>+INDEX(Input!$A$4:$S$21,MATCH(Output!$A20,Input!$A$4:$A$21,0),MATCH(Output!P$3,Input!$A$3:$S$3,0))</f>
        <v>#N/A</v>
      </c>
      <c r="Q20" s="25" t="e">
        <f>+INDEX(Input!$A$4:$S$21,MATCH(Output!$A20,Input!$A$4:$A$21,0),MATCH(Output!Q$3,Input!$A$3:$S$3,0))</f>
        <v>#N/A</v>
      </c>
      <c r="R20" s="25" t="e">
        <f>+INDEX(Input!$A$4:$S$21,MATCH(Output!$A20,Input!$A$4:$A$21,0),MATCH(Output!R$3,Input!$A$3:$S$3,0))</f>
        <v>#N/A</v>
      </c>
      <c r="S20" s="33" t="e">
        <f>+INDEX(Input!$A$4:$S$21,MATCH(Output!$A20,Input!$A$4:$A$21,0),MATCH(Output!S$3,Input!$A$3:$S$3,0))</f>
        <v>#N/A</v>
      </c>
      <c r="T20" s="33" t="e">
        <f>+INDEX(Input!$A$4:$S$21,MATCH(Output!$A20,Input!$A$4:$A$21,0),MATCH(Output!T$3,Input!$A$3:$S$3,0))</f>
        <v>#N/A</v>
      </c>
      <c r="U20" s="10" t="e">
        <f t="shared" si="3"/>
        <v>#N/A</v>
      </c>
      <c r="V20" s="2" t="str">
        <f t="shared" si="4"/>
        <v>NA</v>
      </c>
      <c r="W20" s="2" t="str">
        <f t="shared" si="5"/>
        <v>NA</v>
      </c>
      <c r="X20" s="1" t="str">
        <f t="shared" si="6"/>
        <v>NA</v>
      </c>
      <c r="Y20" s="1" t="str">
        <f t="shared" si="7"/>
        <v>NA</v>
      </c>
      <c r="AB20" s="46">
        <f t="shared" si="8"/>
        <v>0</v>
      </c>
      <c r="AC20" s="46">
        <f t="shared" si="8"/>
        <v>0</v>
      </c>
      <c r="AD20" s="46">
        <f t="shared" si="9"/>
        <v>0</v>
      </c>
      <c r="AE20" s="46">
        <f t="shared" si="9"/>
        <v>0</v>
      </c>
      <c r="AF20" s="46">
        <f t="shared" si="9"/>
        <v>0</v>
      </c>
      <c r="AG20" s="46">
        <f t="shared" si="9"/>
        <v>0</v>
      </c>
      <c r="AH20" s="46">
        <f t="shared" si="9"/>
        <v>0</v>
      </c>
      <c r="AI20" s="46">
        <f t="shared" si="9"/>
        <v>0</v>
      </c>
      <c r="AJ20" s="46">
        <f t="shared" si="9"/>
        <v>0</v>
      </c>
      <c r="AK20" s="46">
        <f t="shared" si="9"/>
        <v>0</v>
      </c>
      <c r="AL20" s="46">
        <f t="shared" si="9"/>
        <v>0</v>
      </c>
      <c r="AM20" s="46">
        <f t="shared" si="9"/>
        <v>0</v>
      </c>
      <c r="AN20" s="46">
        <f t="shared" si="9"/>
        <v>0</v>
      </c>
      <c r="AO20" s="46">
        <f t="shared" si="9"/>
        <v>0</v>
      </c>
      <c r="AP20" s="46">
        <f t="shared" si="9"/>
        <v>0</v>
      </c>
      <c r="AQ20" s="46">
        <f t="shared" si="9"/>
        <v>0</v>
      </c>
      <c r="AR20" s="46">
        <f t="shared" si="9"/>
        <v>0</v>
      </c>
      <c r="AS20" s="46">
        <f t="shared" si="9"/>
        <v>0</v>
      </c>
    </row>
    <row r="21" spans="1:45" x14ac:dyDescent="0.25">
      <c r="A21" s="7" t="s">
        <v>42</v>
      </c>
      <c r="B21" s="30" t="e">
        <f>+INDEX(Input!$A$4:$S$21,MATCH(Output!$A21,Input!$A$4:$A$21,0),MATCH(Output!B$3,Input!$A$3:$S$3,0))</f>
        <v>#N/A</v>
      </c>
      <c r="C21" s="31" t="e">
        <f>+INDEX(Input!$A$4:$S$21,MATCH(Output!$A21,Input!$A$4:$A$21,0),MATCH(Output!C$3,Input!$A$3:$S$3,0))</f>
        <v>#N/A</v>
      </c>
      <c r="D21" s="32" t="e">
        <f>+INDEX(Input!$A$4:$S$21,MATCH(Output!$A21,Input!$A$4:$A$21,0),MATCH(Output!D$3,Input!$A$3:$S$3,0))</f>
        <v>#N/A</v>
      </c>
      <c r="E21" s="31" t="e">
        <f>+INDEX(Input!$A$4:$S$21,MATCH(Output!$A21,Input!$A$4:$A$21,0),MATCH(Output!E$3,Input!$A$3:$S$3,0))</f>
        <v>#N/A</v>
      </c>
      <c r="F21" s="31" t="e">
        <f>+INDEX(Input!$A$4:$S$21,MATCH(Output!$A21,Input!$A$4:$A$21,0),MATCH(Output!F$3,Input!$A$3:$S$3,0))</f>
        <v>#N/A</v>
      </c>
      <c r="G21" s="8" t="str">
        <f t="shared" si="2"/>
        <v>NA</v>
      </c>
      <c r="H21" s="23" t="e">
        <f>+INDEX(Input!$A$4:$S$21,MATCH(Output!$A21,Input!$A$4:$A$21,0),MATCH(Output!H$3,Input!$A$3:$S$3,0))</f>
        <v>#N/A</v>
      </c>
      <c r="I21" s="31" t="e">
        <f>+INDEX(Input!$A$4:$S$21,MATCH(Output!$A21,Input!$A$4:$A$21,0),MATCH(Output!I$3,Input!$A$3:$S$3,0))</f>
        <v>#N/A</v>
      </c>
      <c r="J21" s="35" t="e">
        <f>+INDEX(Input!$A$4:$S$21,MATCH(Output!$A21,Input!$A$4:$A$21,0),MATCH(Output!J$3,Input!$A$3:$S$3,0))</f>
        <v>#N/A</v>
      </c>
      <c r="K21" s="31" t="e">
        <f>+INDEX(Input!$A$4:$S$21,MATCH(Output!$A21,Input!$A$4:$A$21,0),MATCH(Output!K$3,Input!$A$3:$S$3,0))</f>
        <v>#N/A</v>
      </c>
      <c r="L21" s="31" t="e">
        <f>+INDEX(Input!$A$4:$S$21,MATCH(Output!$A21,Input!$A$4:$A$21,0),MATCH(Output!L$3,Input!$A$3:$S$3,0))</f>
        <v>#N/A</v>
      </c>
      <c r="M21" s="35" t="e">
        <f>+INDEX(Input!$A$4:$S$21,MATCH(Output!$A21,Input!$A$4:$A$21,0),MATCH(Output!M$3,Input!$A$3:$S$3,0))</f>
        <v>#N/A</v>
      </c>
      <c r="N21" s="35" t="e">
        <f>+INDEX(Input!$A$4:$S$21,MATCH(Output!$A21,Input!$A$4:$A$21,0),MATCH(Output!N$3,Input!$A$3:$S$3,0))</f>
        <v>#N/A</v>
      </c>
      <c r="O21" s="23" t="e">
        <f>+INDEX(Input!$A$4:$S$21,MATCH(Output!$A21,Input!$A$4:$A$21,0),MATCH(Output!O$3,Input!$A$3:$S$3,0))</f>
        <v>#N/A</v>
      </c>
      <c r="P21" s="35" t="e">
        <f>+INDEX(Input!$A$4:$S$21,MATCH(Output!$A21,Input!$A$4:$A$21,0),MATCH(Output!P$3,Input!$A$3:$S$3,0))</f>
        <v>#N/A</v>
      </c>
      <c r="Q21" s="31" t="e">
        <f>+INDEX(Input!$A$4:$S$21,MATCH(Output!$A21,Input!$A$4:$A$21,0),MATCH(Output!Q$3,Input!$A$3:$S$3,0))</f>
        <v>#N/A</v>
      </c>
      <c r="R21" s="31" t="e">
        <f>+INDEX(Input!$A$4:$S$21,MATCH(Output!$A21,Input!$A$4:$A$21,0),MATCH(Output!R$3,Input!$A$3:$S$3,0))</f>
        <v>#N/A</v>
      </c>
      <c r="S21" s="35" t="e">
        <f>+INDEX(Input!$A$4:$S$21,MATCH(Output!$A21,Input!$A$4:$A$21,0),MATCH(Output!S$3,Input!$A$3:$S$3,0))</f>
        <v>#N/A</v>
      </c>
      <c r="T21" s="35" t="e">
        <f>+INDEX(Input!$A$4:$S$21,MATCH(Output!$A21,Input!$A$4:$A$21,0),MATCH(Output!T$3,Input!$A$3:$S$3,0))</f>
        <v>#N/A</v>
      </c>
      <c r="U21" s="12" t="e">
        <f t="shared" si="3"/>
        <v>#N/A</v>
      </c>
      <c r="V21" s="8" t="str">
        <f t="shared" si="4"/>
        <v>NA</v>
      </c>
      <c r="W21" s="8" t="str">
        <f t="shared" si="5"/>
        <v>NA</v>
      </c>
      <c r="X21" s="9" t="str">
        <f t="shared" si="6"/>
        <v>NA</v>
      </c>
      <c r="Y21" s="9" t="str">
        <f t="shared" si="7"/>
        <v>NA</v>
      </c>
      <c r="AB21" s="46">
        <f t="shared" si="8"/>
        <v>0</v>
      </c>
      <c r="AC21" s="46">
        <f t="shared" si="8"/>
        <v>0</v>
      </c>
      <c r="AD21" s="46">
        <f t="shared" si="9"/>
        <v>0</v>
      </c>
      <c r="AE21" s="46">
        <f t="shared" si="9"/>
        <v>0</v>
      </c>
      <c r="AF21" s="46">
        <f t="shared" si="9"/>
        <v>0</v>
      </c>
      <c r="AG21" s="46">
        <f t="shared" si="9"/>
        <v>0</v>
      </c>
      <c r="AH21" s="46">
        <f t="shared" si="9"/>
        <v>0</v>
      </c>
      <c r="AI21" s="46">
        <f t="shared" si="9"/>
        <v>0</v>
      </c>
      <c r="AJ21" s="46">
        <f t="shared" si="9"/>
        <v>0</v>
      </c>
      <c r="AK21" s="46">
        <f t="shared" si="9"/>
        <v>0</v>
      </c>
      <c r="AL21" s="46">
        <f t="shared" si="9"/>
        <v>0</v>
      </c>
      <c r="AM21" s="46">
        <f t="shared" si="9"/>
        <v>0</v>
      </c>
      <c r="AN21" s="46">
        <f t="shared" si="9"/>
        <v>0</v>
      </c>
      <c r="AO21" s="46">
        <f t="shared" si="9"/>
        <v>0</v>
      </c>
      <c r="AP21" s="46">
        <f t="shared" si="9"/>
        <v>0</v>
      </c>
      <c r="AQ21" s="46">
        <f t="shared" si="9"/>
        <v>0</v>
      </c>
      <c r="AR21" s="46">
        <f t="shared" si="9"/>
        <v>0</v>
      </c>
      <c r="AS21" s="46">
        <f t="shared" si="9"/>
        <v>0</v>
      </c>
    </row>
    <row r="22" spans="1:45" x14ac:dyDescent="0.25">
      <c r="A22" s="37" t="s">
        <v>19</v>
      </c>
      <c r="B22" s="38" t="e">
        <f>+SUMPRODUCT(B4:B21,$C$4:$C$21)/$C$22</f>
        <v>#N/A</v>
      </c>
      <c r="C22" s="39" t="e">
        <f>SUM(C4:C21)</f>
        <v>#N/A</v>
      </c>
      <c r="D22" s="43" t="e">
        <f>+SUMPRODUCT(D4:D21,C4:C21)/C22</f>
        <v>#N/A</v>
      </c>
      <c r="E22" s="39" t="e">
        <f>SUM(E4:E21)</f>
        <v>#N/A</v>
      </c>
      <c r="F22" s="39" t="e">
        <f>SUM(F4:F21)</f>
        <v>#N/A</v>
      </c>
      <c r="G22" s="40" t="e">
        <f>+F22/(F22+E22)</f>
        <v>#N/A</v>
      </c>
      <c r="H22" s="40" t="e">
        <f>+SUMPRODUCT(H4:H21,$C$4:$C$21,AB$4:AB$21)/$C$22</f>
        <v>#N/A</v>
      </c>
      <c r="I22" s="39" t="e">
        <f t="shared" ref="I22:Y22" si="10">+SUMPRODUCT(I4:I21,$C$4:$C$21,AC$4:AC$21)/$C$22</f>
        <v>#N/A</v>
      </c>
      <c r="J22" s="41" t="e">
        <f t="shared" si="10"/>
        <v>#N/A</v>
      </c>
      <c r="K22" s="39" t="e">
        <f t="shared" si="10"/>
        <v>#N/A</v>
      </c>
      <c r="L22" s="39" t="e">
        <f t="shared" si="10"/>
        <v>#N/A</v>
      </c>
      <c r="M22" s="41" t="e">
        <f t="shared" si="10"/>
        <v>#N/A</v>
      </c>
      <c r="N22" s="41" t="e">
        <f t="shared" si="10"/>
        <v>#N/A</v>
      </c>
      <c r="O22" s="40" t="e">
        <f t="shared" si="10"/>
        <v>#N/A</v>
      </c>
      <c r="P22" s="41" t="e">
        <f t="shared" si="10"/>
        <v>#N/A</v>
      </c>
      <c r="Q22" s="39" t="e">
        <f t="shared" si="10"/>
        <v>#N/A</v>
      </c>
      <c r="R22" s="39" t="e">
        <f t="shared" si="10"/>
        <v>#N/A</v>
      </c>
      <c r="S22" s="41" t="e">
        <f t="shared" si="10"/>
        <v>#N/A</v>
      </c>
      <c r="T22" s="41" t="e">
        <f t="shared" si="10"/>
        <v>#N/A</v>
      </c>
      <c r="U22" s="42" t="e">
        <f t="shared" si="3"/>
        <v>#N/A</v>
      </c>
      <c r="V22" s="40" t="e">
        <f t="shared" si="10"/>
        <v>#N/A</v>
      </c>
      <c r="W22" s="40" t="e">
        <f t="shared" si="10"/>
        <v>#N/A</v>
      </c>
      <c r="X22" s="41" t="e">
        <f t="shared" si="10"/>
        <v>#N/A</v>
      </c>
      <c r="Y22" s="41" t="e">
        <f t="shared" si="10"/>
        <v>#N/A</v>
      </c>
    </row>
    <row r="23" spans="1:45" x14ac:dyDescent="0.25">
      <c r="A23" s="37" t="s">
        <v>20</v>
      </c>
      <c r="B23" s="38" t="e">
        <f t="shared" ref="B23:X23" si="11">+MEDIAN(B4:B21)</f>
        <v>#N/A</v>
      </c>
      <c r="C23" s="39" t="e">
        <f t="shared" si="11"/>
        <v>#N/A</v>
      </c>
      <c r="D23" s="43" t="e">
        <f>+MEDIAN(D4:D21)</f>
        <v>#N/A</v>
      </c>
      <c r="E23" s="39" t="e">
        <f t="shared" si="11"/>
        <v>#N/A</v>
      </c>
      <c r="F23" s="39" t="e">
        <f t="shared" si="11"/>
        <v>#N/A</v>
      </c>
      <c r="G23" s="40" t="s">
        <v>21</v>
      </c>
      <c r="H23" s="40" t="e">
        <f t="shared" si="11"/>
        <v>#N/A</v>
      </c>
      <c r="I23" s="39" t="e">
        <f t="shared" si="11"/>
        <v>#N/A</v>
      </c>
      <c r="J23" s="41" t="e">
        <f t="shared" si="11"/>
        <v>#N/A</v>
      </c>
      <c r="K23" s="39" t="e">
        <f t="shared" si="11"/>
        <v>#N/A</v>
      </c>
      <c r="L23" s="39" t="e">
        <f t="shared" si="11"/>
        <v>#N/A</v>
      </c>
      <c r="M23" s="41" t="e">
        <f t="shared" si="11"/>
        <v>#N/A</v>
      </c>
      <c r="N23" s="41" t="e">
        <f t="shared" si="11"/>
        <v>#N/A</v>
      </c>
      <c r="O23" s="40" t="e">
        <f t="shared" si="11"/>
        <v>#N/A</v>
      </c>
      <c r="P23" s="41" t="e">
        <f t="shared" si="11"/>
        <v>#N/A</v>
      </c>
      <c r="Q23" s="39" t="e">
        <f t="shared" si="11"/>
        <v>#N/A</v>
      </c>
      <c r="R23" s="39" t="e">
        <f t="shared" si="11"/>
        <v>#N/A</v>
      </c>
      <c r="S23" s="41" t="e">
        <f t="shared" si="11"/>
        <v>#N/A</v>
      </c>
      <c r="T23" s="41" t="e">
        <f t="shared" si="11"/>
        <v>#N/A</v>
      </c>
      <c r="U23" s="42" t="e">
        <f t="shared" si="3"/>
        <v>#N/A</v>
      </c>
      <c r="V23" s="40" t="e">
        <f t="shared" si="11"/>
        <v>#NUM!</v>
      </c>
      <c r="W23" s="40" t="e">
        <f t="shared" si="11"/>
        <v>#NUM!</v>
      </c>
      <c r="X23" s="41" t="e">
        <f t="shared" si="11"/>
        <v>#NUM!</v>
      </c>
      <c r="Y23" s="41" t="e">
        <f>+MEDIAN(Y4:Y21)</f>
        <v>#NUM!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Input</vt:lpstr>
      <vt:lpstr>Output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</dc:creator>
  <cp:lastModifiedBy>Diego Vergara</cp:lastModifiedBy>
  <dcterms:created xsi:type="dcterms:W3CDTF">2026-02-16T19:46:01Z</dcterms:created>
  <dcterms:modified xsi:type="dcterms:W3CDTF">2026-03-18T22:08:30Z</dcterms:modified>
</cp:coreProperties>
</file>